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joannaf\Downloads\"/>
    </mc:Choice>
  </mc:AlternateContent>
  <xr:revisionPtr revIDLastSave="0" documentId="8_{DB983F81-7497-481D-BFEA-3F76AC266243}" xr6:coauthVersionLast="47" xr6:coauthVersionMax="47" xr10:uidLastSave="{00000000-0000-0000-0000-000000000000}"/>
  <bookViews>
    <workbookView xWindow="-110" yWindow="-110" windowWidth="19420" windowHeight="10420" tabRatio="798" firstSheet="2" activeTab="2" xr2:uid="{00000000-000D-0000-FFFF-FFFF00000000}"/>
  </bookViews>
  <sheets>
    <sheet name="INSTRUCTIONS" sheetId="7" r:id="rId1"/>
    <sheet name="1 - Infrastructure Status Log" sheetId="11" r:id="rId2"/>
    <sheet name="2 - Equipment List" sheetId="12" r:id="rId3"/>
    <sheet name="3 -Penetration Test Remediation" sheetId="8" r:id="rId4"/>
    <sheet name="4 - Test Plan" sheetId="9" r:id="rId5"/>
    <sheet name="5 - Test Log" sheetId="10" r:id="rId6"/>
    <sheet name="Lookup" sheetId="5" state="hidden" r:id="rId7"/>
  </sheets>
  <definedNames>
    <definedName name="Lookup1">OFFSET(Lookup!$B$3,0,0,COUNTA(Lookup!$B$3:$B$22),1)</definedName>
    <definedName name="Lookup10">OFFSET(Lookup!$K$3,0,0,COUNTA(Lookup!$K$3:$K$22),1)</definedName>
    <definedName name="Lookup11">OFFSET(Lookup!$L$3,0,0,COUNTA(Lookup!$L$3:$L$22),1)</definedName>
    <definedName name="Lookup12">OFFSET(Lookup!$M$3,0,0,COUNTA(Lookup!$M$3:$M$22),1)</definedName>
    <definedName name="Lookup13">OFFSET(Lookup!$N$3,0,0,COUNTA(Lookup!$N$3:$N$22),1)</definedName>
    <definedName name="Lookup14">OFFSET(Lookup!$O$3,0,0,COUNTA(Lookup!$O$3:$O$22),1)</definedName>
    <definedName name="Lookup15">OFFSET(Lookup!$P$3,0,0,COUNTA(Lookup!$P$3:$P$22),1)</definedName>
    <definedName name="Lookup16">OFFSET(Lookup!$Q$3,0,0,COUNTA(Lookup!$Q$3:$Q$22),1)</definedName>
    <definedName name="Lookup17">OFFSET(Lookup!$R$3,0,0,COUNTA(Lookup!$R$3:$R$22),1)</definedName>
    <definedName name="Lookup18">OFFSET(Lookup!$S$3,0,0,COUNTA(Lookup!$S$3:$S$22),1)</definedName>
    <definedName name="Lookup19">OFFSET(Lookup!$T$3,0,0,COUNTA(Lookup!$T$3:$T$22),1)</definedName>
    <definedName name="Lookup2">OFFSET(Lookup!$C$3,0,0,COUNTA(Lookup!$C$3:$C$22),1)</definedName>
    <definedName name="Lookup20">OFFSET(Lookup!$U$3,0,0,COUNTA(Lookup!$U$3:$U$22),1)</definedName>
    <definedName name="Lookup3">OFFSET(Lookup!$D$3,0,0,COUNTA(Lookup!$D$3:$D$22),1)</definedName>
    <definedName name="Lookup4">OFFSET(Lookup!$E$3,0,0,COUNTA(Lookup!$E$3:$E$22),1)</definedName>
    <definedName name="Lookup5">OFFSET(Lookup!$F$3,0,0,COUNTA(Lookup!$F$3:$F$22),1)</definedName>
    <definedName name="Lookup6">OFFSET(Lookup!$G$3,0,0,COUNTA(Lookup!$G$3:$G$22),1)</definedName>
    <definedName name="Lookup7">OFFSET(Lookup!$H$3,0,0,COUNTA(Lookup!$H$3:$H$22),1)</definedName>
    <definedName name="Lookup8">OFFSET(Lookup!$I$3,0,0,COUNTA(Lookup!$I$3:$I$22),1)</definedName>
    <definedName name="Lookup9">OFFSET(Lookup!$J$3,0,0,COUNTA(Lookup!$J$3:$J$22),1)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10" l="1"/>
  <c r="K5" i="10"/>
  <c r="J5" i="10"/>
  <c r="I5" i="10"/>
  <c r="H5" i="10"/>
  <c r="G5" i="10"/>
  <c r="F5" i="10"/>
  <c r="C5" i="10"/>
  <c r="D5" i="10"/>
  <c r="E5" i="10"/>
  <c r="B5" i="10" l="1"/>
  <c r="B8" i="8" l="1"/>
  <c r="B7" i="8"/>
  <c r="D6" i="8"/>
  <c r="B6" i="8"/>
  <c r="D5" i="8"/>
  <c r="B5" i="8"/>
  <c r="D4" i="8"/>
  <c r="B4" i="8"/>
  <c r="D3" i="8"/>
  <c r="B3" i="8"/>
  <c r="D2" i="8"/>
  <c r="B2" i="8"/>
  <c r="B9" i="8" l="1"/>
  <c r="D7" i="8"/>
</calcChain>
</file>

<file path=xl/sharedStrings.xml><?xml version="1.0" encoding="utf-8"?>
<sst xmlns="http://schemas.openxmlformats.org/spreadsheetml/2006/main" count="589" uniqueCount="291">
  <si>
    <t xml:space="preserve">Workbook ID: </t>
  </si>
  <si>
    <t>DSS-0009-01</t>
  </si>
  <si>
    <t xml:space="preserve">Student First Name: </t>
  </si>
  <si>
    <t xml:space="preserve">Student Surname: </t>
  </si>
  <si>
    <t xml:space="preserve">Student ID: </t>
  </si>
  <si>
    <t>Device Name</t>
  </si>
  <si>
    <t>Type</t>
  </si>
  <si>
    <t>Location</t>
  </si>
  <si>
    <t>Status</t>
  </si>
  <si>
    <t>State</t>
  </si>
  <si>
    <t>Notes</t>
  </si>
  <si>
    <t>WS001</t>
  </si>
  <si>
    <t>Physical</t>
  </si>
  <si>
    <t>Accounts</t>
  </si>
  <si>
    <t>Green</t>
  </si>
  <si>
    <t>Connected</t>
  </si>
  <si>
    <t>Any notes in relation to the devices status or state can be included here</t>
  </si>
  <si>
    <t>Vendor</t>
  </si>
  <si>
    <t>Name</t>
  </si>
  <si>
    <t>Serial No.</t>
  </si>
  <si>
    <t>MAC Address</t>
  </si>
  <si>
    <t>IP Address</t>
  </si>
  <si>
    <t>Desktop</t>
  </si>
  <si>
    <t>Dell</t>
  </si>
  <si>
    <t>WS001Admin</t>
  </si>
  <si>
    <t>ABC12345</t>
  </si>
  <si>
    <t>df:76:8f:c8:00:be</t>
  </si>
  <si>
    <t>N/A DHCP Assigned</t>
  </si>
  <si>
    <t>NOTE, status has the following values and meanings</t>
  </si>
  <si>
    <t>WS002Admin</t>
  </si>
  <si>
    <t>ABC12346</t>
  </si>
  <si>
    <t>08:99:8d:e0:7f:ad</t>
  </si>
  <si>
    <t>Red</t>
  </si>
  <si>
    <t>Critical isses(s)</t>
  </si>
  <si>
    <t>WS003Admin</t>
  </si>
  <si>
    <t>ABC12347</t>
  </si>
  <si>
    <t>17:a1:1c:4a:b2:76</t>
  </si>
  <si>
    <t>Amber</t>
  </si>
  <si>
    <t>Some Issues</t>
  </si>
  <si>
    <t>WS004Admin</t>
  </si>
  <si>
    <t>ABC12348</t>
  </si>
  <si>
    <t>d2:59:c3:cc:fd:9c</t>
  </si>
  <si>
    <t>No Issues</t>
  </si>
  <si>
    <t>WS005Admin</t>
  </si>
  <si>
    <t>ABC12349</t>
  </si>
  <si>
    <t>8e:aa:3e:de:ed:0d</t>
  </si>
  <si>
    <t>WS006CustSupp</t>
  </si>
  <si>
    <t>ABC12350</t>
  </si>
  <si>
    <t>b2:f8:94:5c:8d:30</t>
  </si>
  <si>
    <t>WS007CustSupp</t>
  </si>
  <si>
    <t>ABC12351</t>
  </si>
  <si>
    <t>0b:5d:17:35:9f:cb</t>
  </si>
  <si>
    <t>WS008CustSupp</t>
  </si>
  <si>
    <t>ABC12352</t>
  </si>
  <si>
    <t>53:dd:ee:30:16:e6</t>
  </si>
  <si>
    <t>Note: Business departments are:</t>
  </si>
  <si>
    <t>WS009CustSupp</t>
  </si>
  <si>
    <t>ABC12353</t>
  </si>
  <si>
    <t>8d:f8:c6:9f:fd:21</t>
  </si>
  <si>
    <t>Admin</t>
  </si>
  <si>
    <t>WS010CustSupp</t>
  </si>
  <si>
    <t>ABC12354</t>
  </si>
  <si>
    <t>e5:8c:ab:04:36:c9</t>
  </si>
  <si>
    <t>Customer Support</t>
  </si>
  <si>
    <t>WS011CustSupp</t>
  </si>
  <si>
    <t>ABC12355</t>
  </si>
  <si>
    <t>8b:09:02:b9:10:68</t>
  </si>
  <si>
    <t>Human Resources</t>
  </si>
  <si>
    <t>WS012CustSupp</t>
  </si>
  <si>
    <t>ABC12356</t>
  </si>
  <si>
    <t>ed:1b:e6:89:79:b9</t>
  </si>
  <si>
    <t>Finance</t>
  </si>
  <si>
    <t>WS013CustSupp</t>
  </si>
  <si>
    <t>ABC12357</t>
  </si>
  <si>
    <t>2f:20:74:9f:8d:2e</t>
  </si>
  <si>
    <t>Operations</t>
  </si>
  <si>
    <t>WS014CustSupp</t>
  </si>
  <si>
    <t>ABC12358</t>
  </si>
  <si>
    <t>00:2a:ce:fb:aa:06</t>
  </si>
  <si>
    <t>Disconnected</t>
  </si>
  <si>
    <t>Quality Assurance</t>
  </si>
  <si>
    <t>WS015HR</t>
  </si>
  <si>
    <t>ABC12359</t>
  </si>
  <si>
    <t>dc:a2:0b:be:23:87</t>
  </si>
  <si>
    <t>WS016HR</t>
  </si>
  <si>
    <t>ABC12360</t>
  </si>
  <si>
    <t>b8:7f:8a:98:a5:60</t>
  </si>
  <si>
    <t>The owning department is included in the workstation name.</t>
  </si>
  <si>
    <t>WS017HR</t>
  </si>
  <si>
    <t>ABC12361</t>
  </si>
  <si>
    <t>ab:8e:7c:1b:d5:cf</t>
  </si>
  <si>
    <t>WS018Finance</t>
  </si>
  <si>
    <t>ABC12362</t>
  </si>
  <si>
    <t>5e:47:2d:78:05:d5</t>
  </si>
  <si>
    <t>WS019Finance</t>
  </si>
  <si>
    <t>ABC12363</t>
  </si>
  <si>
    <t>07:69:d3:ee:2a:dd</t>
  </si>
  <si>
    <t>WS020Finance</t>
  </si>
  <si>
    <t>ABC12364</t>
  </si>
  <si>
    <t>3d:2a:bc:b1:ea:76</t>
  </si>
  <si>
    <t>Laptop</t>
  </si>
  <si>
    <t>WS021Ops</t>
  </si>
  <si>
    <t>ABC12365</t>
  </si>
  <si>
    <t>56:1e:4d:b4:45:93</t>
  </si>
  <si>
    <t>WS022Ops</t>
  </si>
  <si>
    <t>ABC12366</t>
  </si>
  <si>
    <t>c5:51:6d:67:ed:1f</t>
  </si>
  <si>
    <t>WS023Ops</t>
  </si>
  <si>
    <t>ABC12367</t>
  </si>
  <si>
    <t>4a:1f:fb:c6:c8:a3</t>
  </si>
  <si>
    <t>WS024Ops</t>
  </si>
  <si>
    <t>ABC12368</t>
  </si>
  <si>
    <t>4a:04:e6:02:e1:57</t>
  </si>
  <si>
    <t>WS025Ops</t>
  </si>
  <si>
    <t>ABC12369</t>
  </si>
  <si>
    <t>d2:85:2d:e0:f8:26</t>
  </si>
  <si>
    <t>WS026Ops</t>
  </si>
  <si>
    <t>ABC12370</t>
  </si>
  <si>
    <t>0b:3d:e1:c5:ef:5a</t>
  </si>
  <si>
    <t>WS027Ops</t>
  </si>
  <si>
    <t>ABC12371</t>
  </si>
  <si>
    <t>53:0a:79:4b:50:7f</t>
  </si>
  <si>
    <t>WS028Ops</t>
  </si>
  <si>
    <t>ABC12372</t>
  </si>
  <si>
    <t>a7:bf:1f:a2:8a:39</t>
  </si>
  <si>
    <t>WS029Ops</t>
  </si>
  <si>
    <t>ABC12373</t>
  </si>
  <si>
    <t>48:dd:b3:f4:43:b5</t>
  </si>
  <si>
    <t>WS030Ops</t>
  </si>
  <si>
    <t>ABC12374</t>
  </si>
  <si>
    <t>7c:17:c1:58:f6:24</t>
  </si>
  <si>
    <t>WS031Ops</t>
  </si>
  <si>
    <t>ABC12375</t>
  </si>
  <si>
    <t>31:19:23:fc:e0:5f</t>
  </si>
  <si>
    <t>WS032Ops</t>
  </si>
  <si>
    <t>ABC12376</t>
  </si>
  <si>
    <t>bc:98:1d:ea:75:56</t>
  </si>
  <si>
    <t>WS033Ops</t>
  </si>
  <si>
    <t>ABC12377</t>
  </si>
  <si>
    <t>50:11:9d:b0:c6:e2</t>
  </si>
  <si>
    <t>WS034QA</t>
  </si>
  <si>
    <t>ABC12378</t>
  </si>
  <si>
    <t>76:94:60:6b:62:12</t>
  </si>
  <si>
    <t>WS035QA</t>
  </si>
  <si>
    <t>ABC12379</t>
  </si>
  <si>
    <t>93:1b:42:19:a5:b5</t>
  </si>
  <si>
    <t>WS036QA</t>
  </si>
  <si>
    <t>ABC12380</t>
  </si>
  <si>
    <t>5b:46:28:6d:bd:ac</t>
  </si>
  <si>
    <t>WS037QA</t>
  </si>
  <si>
    <t>ABC12381</t>
  </si>
  <si>
    <t>0a:76:15:b7:d0:f7</t>
  </si>
  <si>
    <t>WS038QA</t>
  </si>
  <si>
    <t>ABC12382</t>
  </si>
  <si>
    <t>4a:58:a9:43:31:68</t>
  </si>
  <si>
    <t>Server</t>
  </si>
  <si>
    <t>DEF1234</t>
  </si>
  <si>
    <t>3d:85:b9:25:1a:46</t>
  </si>
  <si>
    <t>192.168.220.10</t>
  </si>
  <si>
    <t>Fileserver</t>
  </si>
  <si>
    <t>DEF1235</t>
  </si>
  <si>
    <t>ad:cf:68:04:8a:7e</t>
  </si>
  <si>
    <t>192.168.220.18</t>
  </si>
  <si>
    <t>Backup</t>
  </si>
  <si>
    <t>DEF1236</t>
  </si>
  <si>
    <t>00:cc:71:0d:54:c0</t>
  </si>
  <si>
    <t>192.168.220.21</t>
  </si>
  <si>
    <t>CRM1</t>
  </si>
  <si>
    <t>DEF1237</t>
  </si>
  <si>
    <t>08:d8:e1:90:98:f5</t>
  </si>
  <si>
    <t>192.168.220.27</t>
  </si>
  <si>
    <t>DEF1238</t>
  </si>
  <si>
    <t>22:d1:4d:71:ce:90</t>
  </si>
  <si>
    <t>192.168.220.29</t>
  </si>
  <si>
    <t>Switch</t>
  </si>
  <si>
    <t>Cisco</t>
  </si>
  <si>
    <t>32 port</t>
  </si>
  <si>
    <t>CIS4545</t>
  </si>
  <si>
    <t>4B:h1:6t:99:ve:54</t>
  </si>
  <si>
    <t>192.168.220.30</t>
  </si>
  <si>
    <t>Wireless Access Point</t>
  </si>
  <si>
    <t>Ubiquiti</t>
  </si>
  <si>
    <t>WAP1</t>
  </si>
  <si>
    <t>FGH1234</t>
  </si>
  <si>
    <t>e2:57:0e:b5:7f:89</t>
  </si>
  <si>
    <t>192.168.220.230</t>
  </si>
  <si>
    <t>WAP2</t>
  </si>
  <si>
    <t>FGH1235</t>
  </si>
  <si>
    <t>e1:98:4c:b5:e4:1b</t>
  </si>
  <si>
    <t>192.168.220.231</t>
  </si>
  <si>
    <t>WAP3</t>
  </si>
  <si>
    <t>FGH1236</t>
  </si>
  <si>
    <t>7d:f5:94:c4:c6:f4</t>
  </si>
  <si>
    <t>192.168.220.232</t>
  </si>
  <si>
    <t>WAP4</t>
  </si>
  <si>
    <t>FGH3217</t>
  </si>
  <si>
    <t>18-03-5C-4D-65-B9</t>
  </si>
  <si>
    <t>192.168.220.233</t>
  </si>
  <si>
    <t>WAP5</t>
  </si>
  <si>
    <t>FGH3215</t>
  </si>
  <si>
    <t>2A-95-54-53-4B-B1</t>
  </si>
  <si>
    <t>192.168.220.234</t>
  </si>
  <si>
    <t>WAP6</t>
  </si>
  <si>
    <t>FGH3461</t>
  </si>
  <si>
    <t>DE-E9-B2-2E-19-CB</t>
  </si>
  <si>
    <t>192.168.220.235</t>
  </si>
  <si>
    <t>WAP7</t>
  </si>
  <si>
    <t>FGH3287</t>
  </si>
  <si>
    <t>32-60-E9-E9-CA-48</t>
  </si>
  <si>
    <t>192.168.220.236</t>
  </si>
  <si>
    <t>WAP8</t>
  </si>
  <si>
    <t>FGH2815</t>
  </si>
  <si>
    <t>7D-71-78-28-50-9A</t>
  </si>
  <si>
    <t>192.168.220.237</t>
  </si>
  <si>
    <t>Action Owner</t>
  </si>
  <si>
    <t>Total Actions</t>
  </si>
  <si>
    <t>CVSS Ratings Summary</t>
  </si>
  <si>
    <t>Total</t>
  </si>
  <si>
    <t>Management</t>
  </si>
  <si>
    <t>Critical</t>
  </si>
  <si>
    <t>Networking</t>
  </si>
  <si>
    <t>High</t>
  </si>
  <si>
    <t>Server and Storage</t>
  </si>
  <si>
    <t>Medium</t>
  </si>
  <si>
    <t>Security</t>
  </si>
  <si>
    <t>Low</t>
  </si>
  <si>
    <t>Estates</t>
  </si>
  <si>
    <t>Information</t>
  </si>
  <si>
    <t>Senior Management</t>
  </si>
  <si>
    <t>Total:</t>
  </si>
  <si>
    <t>Executive Team</t>
  </si>
  <si>
    <t xml:space="preserve">TOTAL: </t>
  </si>
  <si>
    <t>Ref</t>
  </si>
  <si>
    <t>Vulnerability Description</t>
  </si>
  <si>
    <t>Action/Comment</t>
  </si>
  <si>
    <t>CVVS Rating</t>
  </si>
  <si>
    <t>CVSS Score</t>
  </si>
  <si>
    <t>Deadline</t>
  </si>
  <si>
    <t>Comments</t>
  </si>
  <si>
    <t>KB****** for *** Critical Update missing from all ***********</t>
  </si>
  <si>
    <t>Download, install, test etc</t>
  </si>
  <si>
    <t>Open</t>
  </si>
  <si>
    <t>deadline based on….</t>
  </si>
  <si>
    <t>ID</t>
  </si>
  <si>
    <t>Area Name</t>
  </si>
  <si>
    <t xml:space="preserve">Test 1 - OS has been installed </t>
  </si>
  <si>
    <t>OS installation complete and machine boots</t>
  </si>
  <si>
    <t xml:space="preserve">Test 2 - </t>
  </si>
  <si>
    <t>Test 3 -</t>
  </si>
  <si>
    <t>Test 4 -</t>
  </si>
  <si>
    <t>Test 5 -</t>
  </si>
  <si>
    <t>Test 6 -</t>
  </si>
  <si>
    <t>Test 7 -</t>
  </si>
  <si>
    <t>Test 8 -</t>
  </si>
  <si>
    <t>Test 9 -</t>
  </si>
  <si>
    <t>Test 10 -</t>
  </si>
  <si>
    <t>General comments</t>
  </si>
  <si>
    <t>Computer name</t>
  </si>
  <si>
    <t>Lookup1</t>
  </si>
  <si>
    <t>Lookup2</t>
  </si>
  <si>
    <t>Lookup3</t>
  </si>
  <si>
    <t>Lookup4</t>
  </si>
  <si>
    <t>Lookup5</t>
  </si>
  <si>
    <t>Lookup6</t>
  </si>
  <si>
    <t>Lookup7</t>
  </si>
  <si>
    <t>Lookup8</t>
  </si>
  <si>
    <t>Lookup9</t>
  </si>
  <si>
    <t>Lookup10</t>
  </si>
  <si>
    <t>Lookup11</t>
  </si>
  <si>
    <t>Lookup12</t>
  </si>
  <si>
    <t>Lookup13</t>
  </si>
  <si>
    <t>Lookup14</t>
  </si>
  <si>
    <t>Lookup15</t>
  </si>
  <si>
    <t>Lookup16</t>
  </si>
  <si>
    <t>Lookup17</t>
  </si>
  <si>
    <t>Lookup18</t>
  </si>
  <si>
    <t>Lookup19</t>
  </si>
  <si>
    <t>Lookup20</t>
  </si>
  <si>
    <t>Pass/Fail</t>
  </si>
  <si>
    <t>ELEMENTS</t>
  </si>
  <si>
    <t>Pass</t>
  </si>
  <si>
    <t>Virtual</t>
  </si>
  <si>
    <t>Close</t>
  </si>
  <si>
    <t>Fail</t>
  </si>
  <si>
    <t>Networking Tean</t>
  </si>
  <si>
    <t>Server and Storage Team</t>
  </si>
  <si>
    <t>Security Team</t>
  </si>
  <si>
    <t>TEST</t>
  </si>
  <si>
    <t>NOTE</t>
  </si>
  <si>
    <t>This is a dynamic lookup grid, adding additional items in the Elements rows will make them available to the associated drop-down menus</t>
  </si>
  <si>
    <t>To test click the TEST cell under the lookup and the list should show the new elements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</si>
</sst>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1"/>
      <color theme="1"/>
      <name val="Calibri"/>
      <family val="2"/>
      <scheme val="minor"/>
    </font>
    <font>
      <sz val="12"/>
      <color theme="1"/>
      <name val="Arial"/>
      <family val="2"/>
    </font>
    <font>
      <b/>
      <u/>
      <sz val="16"/>
      <color rgb="FFFF0000"/>
      <name val="Calibri"/>
      <family val="2"/>
      <scheme val="minor"/>
    </font>
    <font>
      <b/>
      <u/>
      <sz val="16"/>
      <color theme="1"/>
      <name val="Calibri"/>
      <family val="2"/>
      <scheme val="minor"/>
    </font>
    <font>
      <b/>
      <sz val="28"/>
      <color rgb="FFFF0000"/>
      <name val="Calibri"/>
      <family val="2"/>
      <scheme val="minor"/>
    </font>
    <font>
      <sz val="10"/>
      <color rgb="FF000000"/>
      <name val="Arial"/>
      <family val="2"/>
    </font>
    <font>
      <b/>
      <sz val="18"/>
      <color rgb="FFFF0000"/>
      <name val="Calibri"/>
      <family val="2"/>
      <scheme val="minor"/>
    </font>
    <font>
      <sz val="8"/>
      <name val="Calibri"/>
      <family val="2"/>
      <scheme val="minor"/>
    </font>
    <font>
      <b/>
      <sz val="16"/>
      <color theme="1"/>
      <name val="Calibri"/>
      <family val="2"/>
      <scheme val="minor"/>
    </font>
    <font>
      <b/>
      <u/>
      <sz val="14"/>
      <name val="Arial"/>
      <family val="2"/>
    </font>
    <font>
      <sz val="12"/>
      <name val="Arial"/>
      <family val="2"/>
    </font>
    <font>
      <b/>
      <sz val="14"/>
      <name val="Arial"/>
      <family val="2"/>
    </font>
    <font>
      <b/>
      <u/>
      <sz val="16"/>
      <name val="Arial"/>
      <family val="2"/>
    </font>
    <font>
      <b/>
      <sz val="16"/>
      <name val="Arial"/>
      <family val="2"/>
    </font>
    <font>
      <sz val="16"/>
      <name val="Arial"/>
      <family val="2"/>
    </font>
    <font>
      <sz val="12"/>
      <color theme="1"/>
      <name val="Calibri"/>
      <family val="2"/>
      <scheme val="minor"/>
    </font>
    <font>
      <sz val="12"/>
      <color rgb="FF292B2C"/>
      <name val="Calibri"/>
      <family val="2"/>
      <scheme val="minor"/>
    </font>
    <font>
      <sz val="12"/>
      <color rgb="FF222222"/>
      <name val="Calibri"/>
      <family val="2"/>
      <scheme val="minor"/>
    </font>
    <font>
      <b/>
      <sz val="12"/>
      <color rgb="FF000000"/>
      <name val="Arial"/>
      <family val="2"/>
    </font>
    <font>
      <b/>
      <sz val="12"/>
      <color theme="1"/>
      <name val="Calibri"/>
      <family val="2"/>
      <scheme val="minor"/>
    </font>
    <font>
      <b/>
      <sz val="12"/>
      <name val="Arial"/>
      <family val="2"/>
    </font>
    <font>
      <b/>
      <sz val="12"/>
      <color theme="1"/>
      <name val="Arial"/>
      <family val="2"/>
    </font>
    <font>
      <sz val="11"/>
      <color rgb="FFFF0000"/>
      <name val="Calibri"/>
      <family val="2"/>
      <scheme val="minor"/>
    </font>
    <font>
      <sz val="11"/>
      <color theme="1"/>
      <name val="Arial"/>
      <family val="2"/>
    </font>
    <font>
      <sz val="11"/>
      <color rgb="FFFFC000"/>
      <name val="Calibri"/>
      <family val="2"/>
      <scheme val="minor"/>
    </font>
    <font>
      <sz val="11"/>
      <color rgb="FF00B050"/>
      <name val="Calibri"/>
      <family val="2"/>
      <scheme val="minor"/>
    </font>
    <font>
      <b/>
      <u/>
      <sz val="11"/>
      <color theme="1"/>
      <name val="Calibri"/>
      <family val="2"/>
      <scheme val="minor"/>
    </font>
    <font>
      <b/>
      <u/>
      <sz val="18"/>
      <color rgb="FFFF0000"/>
      <name val="Calibri"/>
      <family val="2"/>
      <scheme val="minor"/>
    </font>
    <font>
      <sz val="18"/>
      <color theme="1"/>
      <name val="Calibri"/>
      <family val="2"/>
      <scheme val="minor"/>
    </font>
    <font>
      <sz val="12"/>
      <color rgb="FF0070C0"/>
      <name val="Calibri"/>
      <family val="2"/>
      <scheme val="minor"/>
    </font>
    <font>
      <sz val="11"/>
      <name val="Arial"/>
      <family val="2"/>
    </font>
    <font>
      <b/>
      <sz val="11"/>
      <color theme="1"/>
      <name val="Calibri"/>
      <family val="2"/>
      <scheme val="minor"/>
    </font>
    <font>
      <sz val="11"/>
      <color rgb="FFFF0000"/>
      <name val="Arial"/>
      <family val="2"/>
    </font>
    <font>
      <b/>
      <sz val="10"/>
      <color theme="1"/>
      <name val="Arial"/>
      <family val="2"/>
    </font>
    <font>
      <sz val="12"/>
      <color rgb="FFFF0000"/>
      <name val="Calibri"/>
      <family val="2"/>
      <scheme val="minor"/>
    </font>
    <font>
      <sz val="10"/>
      <color rgb="FFFF0000"/>
      <name val="Arial"/>
      <family val="2"/>
    </font>
    <font>
      <sz val="10"/>
      <color theme="1"/>
      <name val="Arial"/>
      <family val="2"/>
    </font>
    <font>
      <sz val="10"/>
      <name val="Arial"/>
      <family val="2"/>
    </font>
    <font>
      <sz val="10"/>
      <color rgb="FF0070C0"/>
      <name val="Arial"/>
      <family val="2"/>
    </font>
    <font>
      <b/>
      <sz val="10"/>
      <color rgb="FFFF0000"/>
      <name val="Arial"/>
      <family val="2"/>
    </font>
  </fonts>
  <fills count="8">
    <fill>
      <patternFill patternType="none"/>
    </fill>
    <fill>
      <patternFill patternType="gray125"/>
    </fill>
    <fill>
      <patternFill patternType="solid">
        <fgColor rgb="FFFF0000"/>
        <bgColor indexed="64"/>
      </patternFill>
    </fill>
    <fill>
      <patternFill patternType="solid">
        <fgColor rgb="FFC0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s>
  <borders count="53">
    <border>
      <left/>
      <right/>
      <top/>
      <bottom/>
      <diagonal/>
    </border>
    <border>
      <left style="thick">
        <color auto="1"/>
      </left>
      <right style="thick">
        <color auto="1"/>
      </right>
      <top style="thick">
        <color auto="1"/>
      </top>
      <bottom style="thick">
        <color auto="1"/>
      </bottom>
      <diagonal/>
    </border>
    <border>
      <left style="thick">
        <color auto="1"/>
      </left>
      <right style="thick">
        <color auto="1"/>
      </right>
      <top/>
      <bottom/>
      <diagonal/>
    </border>
    <border>
      <left style="thick">
        <color auto="1"/>
      </left>
      <right style="thick">
        <color auto="1"/>
      </right>
      <top style="thick">
        <color auto="1"/>
      </top>
      <bottom style="dashed">
        <color auto="1"/>
      </bottom>
      <diagonal/>
    </border>
    <border>
      <left style="thick">
        <color auto="1"/>
      </left>
      <right style="thick">
        <color auto="1"/>
      </right>
      <top/>
      <bottom style="dashed">
        <color auto="1"/>
      </bottom>
      <diagonal/>
    </border>
    <border>
      <left style="thick">
        <color auto="1"/>
      </left>
      <right style="thick">
        <color auto="1"/>
      </right>
      <top style="dashed">
        <color auto="1"/>
      </top>
      <bottom style="dashed">
        <color auto="1"/>
      </bottom>
      <diagonal/>
    </border>
    <border>
      <left style="thick">
        <color auto="1"/>
      </left>
      <right style="thick">
        <color auto="1"/>
      </right>
      <top/>
      <bottom style="thick">
        <color auto="1"/>
      </bottom>
      <diagonal/>
    </border>
    <border>
      <left style="thick">
        <color auto="1"/>
      </left>
      <right style="thick">
        <color auto="1"/>
      </right>
      <top style="dashed">
        <color auto="1"/>
      </top>
      <bottom style="thick">
        <color auto="1"/>
      </bottom>
      <diagonal/>
    </border>
    <border>
      <left style="thick">
        <color auto="1"/>
      </left>
      <right style="medium">
        <color auto="1"/>
      </right>
      <top style="thick">
        <color auto="1"/>
      </top>
      <bottom style="thick">
        <color auto="1"/>
      </bottom>
      <diagonal/>
    </border>
    <border>
      <left style="medium">
        <color auto="1"/>
      </left>
      <right style="medium">
        <color auto="1"/>
      </right>
      <top style="thick">
        <color auto="1"/>
      </top>
      <bottom style="thick">
        <color auto="1"/>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thick">
        <color indexed="64"/>
      </bottom>
      <diagonal/>
    </border>
    <border>
      <left/>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ck">
        <color indexed="64"/>
      </right>
      <top/>
      <bottom style="thin">
        <color indexed="64"/>
      </bottom>
      <diagonal/>
    </border>
    <border>
      <left style="medium">
        <color auto="1"/>
      </left>
      <right/>
      <top style="thick">
        <color auto="1"/>
      </top>
      <bottom style="thick">
        <color auto="1"/>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thick">
        <color auto="1"/>
      </bottom>
      <diagonal/>
    </border>
    <border>
      <left style="thick">
        <color auto="1"/>
      </left>
      <right style="medium">
        <color auto="1"/>
      </right>
      <top/>
      <bottom style="thick">
        <color auto="1"/>
      </bottom>
      <diagonal/>
    </border>
    <border>
      <left style="medium">
        <color auto="1"/>
      </left>
      <right style="thick">
        <color auto="1"/>
      </right>
      <top/>
      <bottom style="thick">
        <color auto="1"/>
      </bottom>
      <diagonal/>
    </border>
    <border>
      <left style="thick">
        <color auto="1"/>
      </left>
      <right style="medium">
        <color auto="1"/>
      </right>
      <top style="thick">
        <color auto="1"/>
      </top>
      <bottom/>
      <diagonal/>
    </border>
    <border>
      <left style="medium">
        <color auto="1"/>
      </left>
      <right style="medium">
        <color auto="1"/>
      </right>
      <top style="thick">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auto="1"/>
      </left>
      <right/>
      <top style="thick">
        <color auto="1"/>
      </top>
      <bottom/>
      <diagonal/>
    </border>
  </borders>
  <cellStyleXfs count="4">
    <xf numFmtId="0" fontId="0" fillId="0" borderId="0"/>
    <xf numFmtId="0" fontId="1" fillId="0" borderId="0"/>
    <xf numFmtId="0" fontId="6" fillId="0" borderId="0"/>
    <xf numFmtId="0" fontId="2" fillId="0" borderId="0"/>
  </cellStyleXfs>
  <cellXfs count="167">
    <xf numFmtId="0" fontId="0" fillId="0" borderId="0" xfId="0"/>
    <xf numFmtId="0" fontId="3" fillId="0" borderId="1" xfId="1" applyFont="1" applyBorder="1" applyAlignment="1">
      <alignment horizontal="center"/>
    </xf>
    <xf numFmtId="0" fontId="4" fillId="0" borderId="0" xfId="1" applyFont="1" applyAlignment="1">
      <alignment horizontal="center"/>
    </xf>
    <xf numFmtId="0" fontId="1" fillId="0" borderId="0" xfId="1"/>
    <xf numFmtId="0" fontId="7" fillId="0" borderId="8" xfId="1" applyFont="1" applyBorder="1"/>
    <xf numFmtId="0" fontId="3" fillId="0" borderId="1" xfId="1" applyFont="1" applyBorder="1" applyAlignment="1">
      <alignment horizontal="center" vertical="center"/>
    </xf>
    <xf numFmtId="0" fontId="4" fillId="0" borderId="1" xfId="1" applyFont="1" applyBorder="1" applyAlignment="1">
      <alignment horizontal="center" vertical="center" wrapText="1"/>
    </xf>
    <xf numFmtId="0" fontId="4" fillId="0" borderId="0" xfId="1" applyFont="1" applyAlignment="1">
      <alignment horizontal="center" vertical="center"/>
    </xf>
    <xf numFmtId="0" fontId="11" fillId="0" borderId="0" xfId="3" applyFont="1"/>
    <xf numFmtId="0" fontId="10" fillId="0" borderId="0" xfId="3" applyFont="1" applyAlignment="1">
      <alignment horizontal="center" vertical="center"/>
    </xf>
    <xf numFmtId="0" fontId="11" fillId="0" borderId="0" xfId="3" applyFont="1" applyAlignment="1">
      <alignment horizontal="left" vertical="top"/>
    </xf>
    <xf numFmtId="0" fontId="12" fillId="0" borderId="0" xfId="3" applyFont="1" applyAlignment="1">
      <alignment horizontal="center" vertical="center"/>
    </xf>
    <xf numFmtId="0" fontId="12" fillId="0" borderId="0" xfId="3" applyFont="1" applyAlignment="1">
      <alignment horizontal="right" vertical="center"/>
    </xf>
    <xf numFmtId="0" fontId="12" fillId="0" borderId="0" xfId="3" applyFont="1" applyAlignment="1">
      <alignment horizontal="left" vertical="top"/>
    </xf>
    <xf numFmtId="0" fontId="13" fillId="0" borderId="0" xfId="3" applyFont="1" applyAlignment="1">
      <alignment vertical="center"/>
    </xf>
    <xf numFmtId="0" fontId="12" fillId="0" borderId="21" xfId="3" applyFont="1" applyBorder="1" applyAlignment="1">
      <alignment horizontal="right" vertical="center"/>
    </xf>
    <xf numFmtId="0" fontId="12" fillId="0" borderId="21" xfId="3" applyFont="1" applyBorder="1" applyAlignment="1">
      <alignment horizontal="center" vertical="center"/>
    </xf>
    <xf numFmtId="0" fontId="15" fillId="0" borderId="15" xfId="3" applyFont="1" applyBorder="1" applyAlignment="1">
      <alignment horizontal="left" vertical="top" wrapText="1"/>
    </xf>
    <xf numFmtId="0" fontId="15" fillId="0" borderId="14" xfId="3" applyFont="1" applyBorder="1"/>
    <xf numFmtId="0" fontId="15" fillId="0" borderId="15" xfId="3" applyFont="1" applyBorder="1"/>
    <xf numFmtId="0" fontId="15" fillId="0" borderId="17" xfId="3" applyFont="1" applyBorder="1"/>
    <xf numFmtId="0" fontId="15" fillId="0" borderId="18" xfId="3" applyFont="1" applyBorder="1"/>
    <xf numFmtId="0" fontId="16" fillId="0" borderId="27" xfId="0" applyFont="1" applyBorder="1"/>
    <xf numFmtId="0" fontId="16" fillId="0" borderId="28" xfId="0" applyFont="1" applyBorder="1"/>
    <xf numFmtId="0" fontId="17" fillId="0" borderId="41" xfId="0" applyFont="1" applyBorder="1"/>
    <xf numFmtId="0" fontId="16" fillId="0" borderId="14" xfId="0" applyFont="1" applyBorder="1"/>
    <xf numFmtId="0" fontId="16" fillId="0" borderId="15" xfId="0" applyFont="1" applyBorder="1"/>
    <xf numFmtId="0" fontId="17" fillId="0" borderId="42" xfId="0" applyFont="1" applyBorder="1"/>
    <xf numFmtId="0" fontId="16" fillId="0" borderId="42" xfId="0" applyFont="1" applyBorder="1"/>
    <xf numFmtId="0" fontId="18" fillId="0" borderId="0" xfId="0" applyFont="1"/>
    <xf numFmtId="0" fontId="19" fillId="0" borderId="3" xfId="2" applyFont="1" applyBorder="1" applyAlignment="1">
      <alignment horizontal="center" vertical="center"/>
    </xf>
    <xf numFmtId="0" fontId="19" fillId="0" borderId="3" xfId="2" applyFont="1" applyBorder="1" applyAlignment="1">
      <alignment vertical="center"/>
    </xf>
    <xf numFmtId="0" fontId="19" fillId="0" borderId="3" xfId="0" applyFont="1" applyBorder="1" applyAlignment="1">
      <alignment vertical="center"/>
    </xf>
    <xf numFmtId="0" fontId="19" fillId="0" borderId="5" xfId="2" applyFont="1" applyBorder="1" applyAlignment="1">
      <alignment horizontal="center" vertical="center"/>
    </xf>
    <xf numFmtId="0" fontId="20" fillId="0" borderId="5" xfId="1" applyFont="1" applyBorder="1" applyAlignment="1">
      <alignment horizontal="center"/>
    </xf>
    <xf numFmtId="0" fontId="19" fillId="0" borderId="5" xfId="2" applyFont="1" applyBorder="1" applyAlignment="1">
      <alignment vertical="center"/>
    </xf>
    <xf numFmtId="0" fontId="19" fillId="0" borderId="5" xfId="0" applyFont="1" applyBorder="1" applyAlignment="1">
      <alignment vertical="center"/>
    </xf>
    <xf numFmtId="0" fontId="19" fillId="0" borderId="5" xfId="0" applyFont="1" applyBorder="1" applyAlignment="1">
      <alignment horizontal="center"/>
    </xf>
    <xf numFmtId="0" fontId="20" fillId="0" borderId="5" xfId="1" applyFont="1" applyBorder="1"/>
    <xf numFmtId="0" fontId="19" fillId="0" borderId="5" xfId="0" applyFont="1" applyBorder="1" applyAlignment="1">
      <alignment horizontal="center" vertical="center"/>
    </xf>
    <xf numFmtId="0" fontId="20" fillId="0" borderId="4" xfId="1" applyFont="1" applyBorder="1" applyAlignment="1">
      <alignment horizontal="center"/>
    </xf>
    <xf numFmtId="0" fontId="20" fillId="0" borderId="7" xfId="1" applyFont="1" applyBorder="1" applyAlignment="1">
      <alignment horizontal="center"/>
    </xf>
    <xf numFmtId="0" fontId="20" fillId="0" borderId="7" xfId="1" applyFont="1" applyBorder="1"/>
    <xf numFmtId="0" fontId="21" fillId="0" borderId="12" xfId="3" applyFont="1" applyBorder="1" applyAlignment="1">
      <alignment horizontal="center" vertical="center"/>
    </xf>
    <xf numFmtId="0" fontId="21" fillId="0" borderId="15" xfId="3" applyFont="1" applyBorder="1" applyAlignment="1">
      <alignment horizontal="center" vertical="center"/>
    </xf>
    <xf numFmtId="0" fontId="20" fillId="0" borderId="9" xfId="1" applyFont="1" applyBorder="1"/>
    <xf numFmtId="0" fontId="20" fillId="0" borderId="10" xfId="1" applyFont="1" applyBorder="1"/>
    <xf numFmtId="0" fontId="22" fillId="0" borderId="5" xfId="1" applyFont="1" applyBorder="1" applyAlignment="1">
      <alignment horizontal="center"/>
    </xf>
    <xf numFmtId="0" fontId="19" fillId="0" borderId="3" xfId="0" applyFont="1" applyBorder="1" applyAlignment="1">
      <alignment horizontal="center" vertical="center"/>
    </xf>
    <xf numFmtId="0" fontId="21" fillId="7" borderId="8" xfId="3" applyFont="1" applyFill="1" applyBorder="1" applyAlignment="1">
      <alignment horizontal="center" vertical="center"/>
    </xf>
    <xf numFmtId="0" fontId="21" fillId="7" borderId="30" xfId="3" applyFont="1" applyFill="1" applyBorder="1" applyAlignment="1">
      <alignment horizontal="center" vertical="center"/>
    </xf>
    <xf numFmtId="0" fontId="21" fillId="7" borderId="8" xfId="3" applyFont="1" applyFill="1" applyBorder="1" applyAlignment="1">
      <alignment horizontal="center" vertical="top"/>
    </xf>
    <xf numFmtId="0" fontId="21" fillId="7" borderId="10" xfId="3" applyFont="1" applyFill="1" applyBorder="1" applyAlignment="1">
      <alignment horizontal="center"/>
    </xf>
    <xf numFmtId="0" fontId="21" fillId="0" borderId="11" xfId="3" applyFont="1" applyBorder="1" applyAlignment="1">
      <alignment horizontal="right" vertical="center"/>
    </xf>
    <xf numFmtId="0" fontId="21" fillId="0" borderId="14" xfId="3" applyFont="1" applyBorder="1" applyAlignment="1">
      <alignment horizontal="right" vertical="center"/>
    </xf>
    <xf numFmtId="0" fontId="21" fillId="0" borderId="14" xfId="3" applyFont="1" applyBorder="1" applyAlignment="1">
      <alignment horizontal="right"/>
    </xf>
    <xf numFmtId="0" fontId="21" fillId="0" borderId="17" xfId="3" applyFont="1" applyBorder="1" applyAlignment="1">
      <alignment horizontal="right" vertical="center"/>
    </xf>
    <xf numFmtId="0" fontId="21" fillId="0" borderId="37" xfId="3" applyFont="1" applyBorder="1" applyAlignment="1">
      <alignment horizontal="right" vertical="center"/>
    </xf>
    <xf numFmtId="0" fontId="21" fillId="0" borderId="13" xfId="3" applyFont="1" applyBorder="1" applyAlignment="1">
      <alignment horizontal="center" vertical="center"/>
    </xf>
    <xf numFmtId="0" fontId="21" fillId="0" borderId="16" xfId="3" applyFont="1" applyBorder="1" applyAlignment="1">
      <alignment horizontal="center" vertical="center"/>
    </xf>
    <xf numFmtId="0" fontId="21" fillId="0" borderId="16" xfId="3" applyFont="1" applyBorder="1" applyAlignment="1">
      <alignment horizontal="center"/>
    </xf>
    <xf numFmtId="0" fontId="21" fillId="0" borderId="19" xfId="3" applyFont="1" applyBorder="1" applyAlignment="1">
      <alignment horizontal="center" vertical="center"/>
    </xf>
    <xf numFmtId="0" fontId="21" fillId="0" borderId="38" xfId="3" applyFont="1" applyBorder="1" applyAlignment="1">
      <alignment horizontal="center" vertical="center"/>
    </xf>
    <xf numFmtId="0" fontId="21" fillId="0" borderId="34" xfId="3" applyFont="1" applyBorder="1" applyAlignment="1">
      <alignment horizontal="left" vertical="top"/>
    </xf>
    <xf numFmtId="0" fontId="21" fillId="2" borderId="29" xfId="3" applyFont="1" applyFill="1" applyBorder="1" applyAlignment="1">
      <alignment horizontal="center"/>
    </xf>
    <xf numFmtId="0" fontId="21" fillId="0" borderId="35" xfId="3" applyFont="1" applyBorder="1" applyAlignment="1">
      <alignment horizontal="left" vertical="top"/>
    </xf>
    <xf numFmtId="0" fontId="21" fillId="3" borderId="16" xfId="3" applyFont="1" applyFill="1" applyBorder="1" applyAlignment="1">
      <alignment horizontal="center"/>
    </xf>
    <xf numFmtId="0" fontId="21" fillId="4" borderId="16" xfId="3" applyFont="1" applyFill="1" applyBorder="1" applyAlignment="1">
      <alignment horizontal="center"/>
    </xf>
    <xf numFmtId="0" fontId="21" fillId="5" borderId="16" xfId="3" applyFont="1" applyFill="1" applyBorder="1" applyAlignment="1">
      <alignment horizontal="center"/>
    </xf>
    <xf numFmtId="0" fontId="21" fillId="0" borderId="36" xfId="3" applyFont="1" applyBorder="1" applyAlignment="1">
      <alignment horizontal="left" vertical="top"/>
    </xf>
    <xf numFmtId="0" fontId="21" fillId="6" borderId="19" xfId="3" applyFont="1" applyFill="1" applyBorder="1" applyAlignment="1">
      <alignment horizontal="center" vertical="center"/>
    </xf>
    <xf numFmtId="0" fontId="21" fillId="0" borderId="8" xfId="3" applyFont="1" applyBorder="1" applyAlignment="1">
      <alignment horizontal="right" vertical="top"/>
    </xf>
    <xf numFmtId="0" fontId="21" fillId="0" borderId="10" xfId="3" applyFont="1" applyBorder="1" applyAlignment="1">
      <alignment horizontal="center" vertical="center"/>
    </xf>
    <xf numFmtId="0" fontId="21" fillId="7" borderId="39" xfId="3" applyFont="1" applyFill="1" applyBorder="1" applyAlignment="1">
      <alignment horizontal="center" vertical="center"/>
    </xf>
    <xf numFmtId="0" fontId="21" fillId="7" borderId="40" xfId="3" applyFont="1" applyFill="1" applyBorder="1" applyAlignment="1">
      <alignment horizontal="center" vertical="center"/>
    </xf>
    <xf numFmtId="0" fontId="21" fillId="7" borderId="40" xfId="3" applyFont="1" applyFill="1" applyBorder="1" applyAlignment="1">
      <alignment horizontal="center"/>
    </xf>
    <xf numFmtId="0" fontId="24" fillId="0" borderId="0" xfId="0" applyFont="1"/>
    <xf numFmtId="0" fontId="22" fillId="7" borderId="8" xfId="0" applyFont="1" applyFill="1" applyBorder="1"/>
    <xf numFmtId="0" fontId="2" fillId="0" borderId="0" xfId="0" applyFont="1"/>
    <xf numFmtId="0" fontId="22" fillId="7" borderId="9" xfId="0" applyFont="1" applyFill="1" applyBorder="1"/>
    <xf numFmtId="0" fontId="22" fillId="7" borderId="30" xfId="0" applyFont="1" applyFill="1" applyBorder="1"/>
    <xf numFmtId="0" fontId="23" fillId="0" borderId="0" xfId="0" applyFont="1"/>
    <xf numFmtId="0" fontId="25" fillId="0" borderId="0" xfId="0" applyFont="1"/>
    <xf numFmtId="0" fontId="26" fillId="0" borderId="0" xfId="0" applyFont="1"/>
    <xf numFmtId="0" fontId="16" fillId="0" borderId="41" xfId="0" applyFont="1" applyBorder="1"/>
    <xf numFmtId="0" fontId="27" fillId="0" borderId="0" xfId="0" applyFont="1"/>
    <xf numFmtId="0" fontId="28" fillId="0" borderId="0" xfId="1" applyFont="1"/>
    <xf numFmtId="0" fontId="29" fillId="0" borderId="0" xfId="1" applyFont="1"/>
    <xf numFmtId="0" fontId="7" fillId="0" borderId="0" xfId="1" applyFont="1"/>
    <xf numFmtId="0" fontId="20" fillId="0" borderId="5" xfId="1" applyFont="1" applyBorder="1" applyAlignment="1">
      <alignment horizontal="center" vertical="center"/>
    </xf>
    <xf numFmtId="0" fontId="31" fillId="0" borderId="42" xfId="3" applyFont="1" applyBorder="1" applyAlignment="1">
      <alignment horizontal="center" vertical="center"/>
    </xf>
    <xf numFmtId="0" fontId="31" fillId="0" borderId="15" xfId="3" applyFont="1" applyBorder="1" applyAlignment="1">
      <alignment horizontal="left" vertical="top" wrapText="1"/>
    </xf>
    <xf numFmtId="0" fontId="14" fillId="0" borderId="42" xfId="3" applyFont="1" applyBorder="1" applyAlignment="1">
      <alignment horizontal="center" vertical="center"/>
    </xf>
    <xf numFmtId="0" fontId="15" fillId="0" borderId="42" xfId="3" applyFont="1" applyBorder="1"/>
    <xf numFmtId="0" fontId="21" fillId="7" borderId="47" xfId="3" applyFont="1" applyFill="1" applyBorder="1" applyAlignment="1">
      <alignment horizontal="center" vertical="center"/>
    </xf>
    <xf numFmtId="0" fontId="33" fillId="0" borderId="43" xfId="3" applyFont="1" applyBorder="1" applyAlignment="1">
      <alignment horizontal="center" vertical="center"/>
    </xf>
    <xf numFmtId="0" fontId="33" fillId="0" borderId="44" xfId="3" applyFont="1" applyBorder="1" applyAlignment="1">
      <alignment horizontal="left" vertical="top" wrapText="1"/>
    </xf>
    <xf numFmtId="0" fontId="16" fillId="0" borderId="0" xfId="0" applyFont="1"/>
    <xf numFmtId="0" fontId="0" fillId="0" borderId="0" xfId="0" applyAlignment="1">
      <alignment wrapText="1"/>
    </xf>
    <xf numFmtId="0" fontId="34" fillId="7" borderId="39" xfId="0" applyFont="1" applyFill="1" applyBorder="1" applyAlignment="1">
      <alignment wrapText="1"/>
    </xf>
    <xf numFmtId="0" fontId="34" fillId="7" borderId="40" xfId="0" applyFont="1" applyFill="1" applyBorder="1" applyAlignment="1">
      <alignment textRotation="45" wrapText="1"/>
    </xf>
    <xf numFmtId="0" fontId="34" fillId="7" borderId="47" xfId="0" applyFont="1" applyFill="1" applyBorder="1" applyAlignment="1">
      <alignment textRotation="45" wrapText="1"/>
    </xf>
    <xf numFmtId="0" fontId="0" fillId="0" borderId="32" xfId="0" applyBorder="1"/>
    <xf numFmtId="0" fontId="35" fillId="0" borderId="32" xfId="0" applyFont="1" applyBorder="1"/>
    <xf numFmtId="0" fontId="21" fillId="7" borderId="47" xfId="3" applyFont="1" applyFill="1" applyBorder="1" applyAlignment="1">
      <alignment horizontal="center"/>
    </xf>
    <xf numFmtId="0" fontId="22" fillId="7" borderId="52" xfId="0" applyFont="1" applyFill="1" applyBorder="1"/>
    <xf numFmtId="0" fontId="30" fillId="0" borderId="50" xfId="0" applyFont="1" applyBorder="1"/>
    <xf numFmtId="0" fontId="30" fillId="0" borderId="51" xfId="0" applyFont="1" applyBorder="1"/>
    <xf numFmtId="0" fontId="22" fillId="7" borderId="32" xfId="0" applyFont="1" applyFill="1" applyBorder="1" applyAlignment="1">
      <alignment horizontal="center"/>
    </xf>
    <xf numFmtId="0" fontId="36" fillId="0" borderId="28" xfId="0" applyFont="1" applyBorder="1"/>
    <xf numFmtId="0" fontId="37" fillId="0" borderId="15" xfId="0" applyFont="1" applyBorder="1"/>
    <xf numFmtId="0" fontId="38" fillId="0" borderId="15" xfId="0" applyFont="1" applyBorder="1"/>
    <xf numFmtId="0" fontId="39" fillId="0" borderId="15" xfId="0" applyFont="1" applyBorder="1"/>
    <xf numFmtId="0" fontId="37" fillId="0" borderId="48" xfId="0" applyFont="1" applyBorder="1"/>
    <xf numFmtId="0" fontId="38" fillId="0" borderId="48" xfId="0" applyFont="1" applyBorder="1"/>
    <xf numFmtId="0" fontId="39" fillId="0" borderId="48" xfId="0" applyFont="1" applyBorder="1"/>
    <xf numFmtId="0" fontId="36" fillId="0" borderId="45" xfId="3" applyFont="1" applyBorder="1" applyAlignment="1">
      <alignment horizontal="left" vertical="top" wrapText="1"/>
    </xf>
    <xf numFmtId="0" fontId="36" fillId="0" borderId="44" xfId="3" applyFont="1" applyBorder="1" applyAlignment="1">
      <alignment horizontal="left" vertical="top" wrapText="1"/>
    </xf>
    <xf numFmtId="0" fontId="36" fillId="0" borderId="45" xfId="3" applyFont="1" applyBorder="1" applyAlignment="1">
      <alignment horizontal="center" vertical="center"/>
    </xf>
    <xf numFmtId="0" fontId="36" fillId="0" borderId="44" xfId="3" applyFont="1" applyBorder="1" applyAlignment="1">
      <alignment horizontal="center" vertical="center"/>
    </xf>
    <xf numFmtId="0" fontId="36" fillId="0" borderId="43" xfId="3" applyFont="1" applyBorder="1" applyAlignment="1">
      <alignment horizontal="center" vertical="center" wrapText="1"/>
    </xf>
    <xf numFmtId="14" fontId="36" fillId="0" borderId="44" xfId="3" applyNumberFormat="1" applyFont="1" applyBorder="1" applyAlignment="1">
      <alignment horizontal="center" vertical="center" wrapText="1"/>
    </xf>
    <xf numFmtId="0" fontId="36" fillId="0" borderId="44" xfId="3" applyFont="1" applyBorder="1" applyAlignment="1">
      <alignment horizontal="center" vertical="center" wrapText="1"/>
    </xf>
    <xf numFmtId="0" fontId="38" fillId="0" borderId="46" xfId="3" applyFont="1" applyBorder="1" applyAlignment="1">
      <alignment horizontal="left" vertical="top" wrapText="1"/>
    </xf>
    <xf numFmtId="0" fontId="38" fillId="0" borderId="15" xfId="3" applyFont="1" applyBorder="1" applyAlignment="1">
      <alignment horizontal="left" vertical="top" wrapText="1"/>
    </xf>
    <xf numFmtId="0" fontId="38" fillId="0" borderId="46" xfId="3" applyFont="1" applyBorder="1" applyAlignment="1">
      <alignment horizontal="center" vertical="center"/>
    </xf>
    <xf numFmtId="0" fontId="38" fillId="0" borderId="15" xfId="3" applyFont="1" applyBorder="1" applyAlignment="1">
      <alignment horizontal="center" vertical="center"/>
    </xf>
    <xf numFmtId="0" fontId="38" fillId="0" borderId="42" xfId="3" applyFont="1" applyBorder="1" applyAlignment="1">
      <alignment horizontal="center" vertical="center" wrapText="1"/>
    </xf>
    <xf numFmtId="14" fontId="38" fillId="0" borderId="15" xfId="3" applyNumberFormat="1" applyFont="1" applyBorder="1" applyAlignment="1">
      <alignment horizontal="center" vertical="center" wrapText="1"/>
    </xf>
    <xf numFmtId="0" fontId="38" fillId="0" borderId="15" xfId="3" applyFont="1" applyBorder="1" applyAlignment="1">
      <alignment horizontal="center" vertical="center" wrapText="1"/>
    </xf>
    <xf numFmtId="0" fontId="40" fillId="0" borderId="42" xfId="3" applyFont="1" applyBorder="1" applyAlignment="1">
      <alignment horizontal="center" vertical="center" wrapText="1"/>
    </xf>
    <xf numFmtId="0" fontId="40" fillId="0" borderId="15" xfId="3" applyFont="1" applyBorder="1" applyAlignment="1">
      <alignment horizontal="center" vertical="center" wrapText="1"/>
    </xf>
    <xf numFmtId="0" fontId="38" fillId="0" borderId="46" xfId="3" applyFont="1" applyBorder="1"/>
    <xf numFmtId="0" fontId="38" fillId="0" borderId="15" xfId="3" applyFont="1" applyBorder="1"/>
    <xf numFmtId="0" fontId="38" fillId="0" borderId="42" xfId="3" applyFont="1" applyBorder="1"/>
    <xf numFmtId="0" fontId="38" fillId="0" borderId="18" xfId="3" applyFont="1" applyBorder="1"/>
    <xf numFmtId="0" fontId="38" fillId="0" borderId="49" xfId="3" applyFont="1" applyBorder="1"/>
    <xf numFmtId="14" fontId="38" fillId="0" borderId="48" xfId="3" applyNumberFormat="1" applyFont="1" applyBorder="1" applyAlignment="1">
      <alignment horizontal="center" vertical="center" wrapText="1"/>
    </xf>
    <xf numFmtId="0" fontId="38" fillId="0" borderId="48" xfId="3" applyFont="1" applyBorder="1"/>
    <xf numFmtId="0" fontId="6" fillId="0" borderId="42" xfId="0" applyFont="1" applyBorder="1"/>
    <xf numFmtId="0" fontId="22" fillId="7" borderId="47" xfId="0" applyFont="1" applyFill="1" applyBorder="1" applyAlignment="1">
      <alignment horizontal="center" wrapText="1"/>
    </xf>
    <xf numFmtId="0" fontId="36" fillId="0" borderId="44" xfId="0" applyFont="1" applyBorder="1" applyAlignment="1">
      <alignment wrapText="1"/>
    </xf>
    <xf numFmtId="0" fontId="37" fillId="0" borderId="15" xfId="0" applyFont="1" applyBorder="1" applyAlignment="1">
      <alignment wrapText="1"/>
    </xf>
    <xf numFmtId="0" fontId="37" fillId="0" borderId="48" xfId="0" applyFont="1" applyBorder="1" applyAlignment="1">
      <alignment wrapText="1"/>
    </xf>
    <xf numFmtId="0" fontId="22" fillId="7" borderId="39" xfId="0" applyFont="1" applyFill="1" applyBorder="1" applyAlignment="1">
      <alignment horizontal="center"/>
    </xf>
    <xf numFmtId="0" fontId="22" fillId="7" borderId="52" xfId="0" applyFont="1" applyFill="1" applyBorder="1" applyAlignment="1">
      <alignment horizontal="center"/>
    </xf>
    <xf numFmtId="0" fontId="40" fillId="0" borderId="44" xfId="0" applyFont="1" applyBorder="1" applyAlignment="1">
      <alignment horizontal="center"/>
    </xf>
    <xf numFmtId="0" fontId="36" fillId="0" borderId="43" xfId="0" applyFont="1" applyBorder="1"/>
    <xf numFmtId="0" fontId="34" fillId="0" borderId="15" xfId="0" applyFont="1" applyBorder="1" applyAlignment="1">
      <alignment horizontal="center"/>
    </xf>
    <xf numFmtId="0" fontId="34" fillId="0" borderId="48" xfId="0" applyFont="1" applyBorder="1" applyAlignment="1">
      <alignment horizontal="center"/>
    </xf>
    <xf numFmtId="0" fontId="6" fillId="0" borderId="49" xfId="0" applyFont="1" applyBorder="1"/>
    <xf numFmtId="0" fontId="32" fillId="0" borderId="0" xfId="0" applyFont="1"/>
    <xf numFmtId="0" fontId="9" fillId="0" borderId="31" xfId="0" applyFont="1" applyBorder="1" applyAlignment="1">
      <alignment horizontal="right"/>
    </xf>
    <xf numFmtId="0" fontId="9" fillId="0" borderId="32" xfId="0" applyFont="1" applyBorder="1" applyAlignment="1">
      <alignment horizontal="right"/>
    </xf>
    <xf numFmtId="0" fontId="9" fillId="0" borderId="25" xfId="0" applyFont="1" applyBorder="1" applyAlignment="1">
      <alignment horizontal="right"/>
    </xf>
    <xf numFmtId="0" fontId="9" fillId="0" borderId="20" xfId="0" applyFont="1" applyBorder="1" applyAlignment="1">
      <alignment horizontal="right"/>
    </xf>
    <xf numFmtId="0" fontId="9" fillId="0" borderId="22" xfId="0" applyFont="1" applyBorder="1" applyAlignment="1">
      <alignment horizontal="right"/>
    </xf>
    <xf numFmtId="0" fontId="9" fillId="0" borderId="23" xfId="0" applyFont="1" applyBorder="1" applyAlignment="1">
      <alignment horizontal="right"/>
    </xf>
    <xf numFmtId="0" fontId="9" fillId="0" borderId="23" xfId="0" applyFont="1" applyBorder="1" applyAlignment="1">
      <alignment horizontal="center"/>
    </xf>
    <xf numFmtId="0" fontId="9" fillId="0" borderId="24"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0" xfId="0" applyFont="1" applyBorder="1" applyAlignment="1">
      <alignment horizontal="center"/>
    </xf>
    <xf numFmtId="0" fontId="9" fillId="0" borderId="26" xfId="0" applyFont="1" applyBorder="1" applyAlignment="1">
      <alignment horizontal="center"/>
    </xf>
    <xf numFmtId="0" fontId="32" fillId="0" borderId="0" xfId="0" applyFont="1" applyAlignment="1">
      <alignment horizontal="center"/>
    </xf>
    <xf numFmtId="0" fontId="5" fillId="0" borderId="2" xfId="1" applyFont="1" applyBorder="1" applyAlignment="1">
      <alignment horizontal="center" vertical="center" textRotation="255"/>
    </xf>
    <xf numFmtId="0" fontId="5" fillId="0" borderId="6" xfId="1" applyFont="1" applyBorder="1" applyAlignment="1">
      <alignment horizontal="center" vertical="center" textRotation="255"/>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49">
    <dxf>
      <font>
        <b/>
        <i val="0"/>
        <color theme="0"/>
      </font>
      <fill>
        <patternFill>
          <bgColor rgb="FF00B050"/>
        </patternFill>
      </fill>
    </dxf>
    <dxf>
      <font>
        <b/>
        <i val="0"/>
        <color theme="0"/>
      </font>
      <fill>
        <patternFill>
          <bgColor rgb="FF00B0F0"/>
        </patternFill>
      </fill>
    </dxf>
    <dxf>
      <font>
        <b/>
        <i val="0"/>
        <color auto="1"/>
      </font>
      <fill>
        <patternFill>
          <bgColor rgb="FFFFFF00"/>
        </patternFill>
      </fill>
    </dxf>
    <dxf>
      <font>
        <b/>
        <i val="0"/>
        <color theme="0"/>
      </font>
      <fill>
        <patternFill>
          <bgColor rgb="FFFFC000"/>
        </patternFill>
      </fill>
    </dxf>
    <dxf>
      <font>
        <b/>
        <i val="0"/>
        <color theme="0"/>
      </font>
      <fill>
        <patternFill>
          <bgColor rgb="FFC00000"/>
        </patternFill>
      </fill>
    </dxf>
    <dxf>
      <font>
        <b/>
        <i val="0"/>
        <color theme="0"/>
      </font>
      <fill>
        <patternFill>
          <bgColor rgb="FFFF0000"/>
        </patternFill>
      </fill>
    </dxf>
    <dxf>
      <font>
        <b/>
        <i val="0"/>
        <color theme="0"/>
      </font>
      <fill>
        <patternFill>
          <bgColor rgb="FF00B0F0"/>
        </patternFill>
      </fill>
    </dxf>
    <dxf>
      <font>
        <b/>
        <i val="0"/>
        <color theme="0"/>
      </font>
      <fill>
        <patternFill>
          <bgColor rgb="FF00B0F0"/>
        </patternFill>
      </fill>
    </dxf>
    <dxf>
      <font>
        <color rgb="FF9C0006"/>
      </font>
      <fill>
        <patternFill>
          <bgColor rgb="FFFFC7CE"/>
        </patternFill>
      </fill>
    </dxf>
    <dxf>
      <font>
        <color rgb="FF006100"/>
      </font>
      <fill>
        <patternFill>
          <bgColor rgb="FFC6EFCE"/>
        </patternFill>
      </fill>
    </dxf>
    <dxf>
      <font>
        <b/>
        <i val="0"/>
        <color theme="0"/>
      </font>
      <fill>
        <patternFill>
          <bgColor rgb="FF00B0F0"/>
        </patternFill>
      </fill>
    </dxf>
    <dxf>
      <font>
        <b/>
        <i val="0"/>
        <color theme="0"/>
      </font>
      <fill>
        <patternFill>
          <bgColor rgb="FF00B0F0"/>
        </patternFill>
      </fill>
    </dxf>
    <dxf>
      <font>
        <b/>
        <i val="0"/>
        <color theme="0"/>
      </font>
      <fill>
        <patternFill>
          <bgColor rgb="FF00B0F0"/>
        </patternFill>
      </fill>
    </dxf>
    <dxf>
      <font>
        <b/>
        <i val="0"/>
        <color theme="0"/>
      </font>
      <fill>
        <patternFill>
          <bgColor rgb="FF00B050"/>
        </patternFill>
      </fill>
    </dxf>
    <dxf>
      <font>
        <b/>
        <i val="0"/>
        <color theme="0"/>
      </font>
      <fill>
        <patternFill>
          <bgColor rgb="FF00B0F0"/>
        </patternFill>
      </fill>
    </dxf>
    <dxf>
      <font>
        <b/>
        <i val="0"/>
        <color theme="0"/>
      </font>
      <fill>
        <patternFill>
          <bgColor rgb="FF00B050"/>
        </patternFill>
      </fill>
    </dxf>
    <dxf>
      <font>
        <b/>
        <i val="0"/>
        <color theme="0"/>
      </font>
      <fill>
        <patternFill>
          <bgColor rgb="FF00B0F0"/>
        </patternFill>
      </fill>
    </dxf>
    <dxf>
      <font>
        <b/>
        <i val="0"/>
        <color theme="0"/>
      </font>
      <fill>
        <patternFill>
          <bgColor rgb="FF00B050"/>
        </patternFill>
      </fill>
    </dxf>
    <dxf>
      <font>
        <b/>
        <i val="0"/>
        <color theme="0"/>
      </font>
      <fill>
        <patternFill>
          <bgColor rgb="FF00B0F0"/>
        </patternFill>
      </fill>
    </dxf>
    <dxf>
      <font>
        <b/>
        <i val="0"/>
        <color theme="0"/>
      </font>
      <fill>
        <patternFill>
          <bgColor rgb="FF00B0F0"/>
        </patternFill>
      </fill>
    </dxf>
    <dxf>
      <font>
        <b/>
        <i val="0"/>
        <color theme="0"/>
      </font>
      <fill>
        <patternFill>
          <bgColor rgb="FF00B050"/>
        </patternFill>
      </fill>
    </dxf>
    <dxf>
      <font>
        <b/>
        <i val="0"/>
        <color theme="0"/>
      </font>
      <fill>
        <patternFill>
          <bgColor rgb="FF00B0F0"/>
        </patternFill>
      </fill>
    </dxf>
    <dxf>
      <font>
        <b/>
        <i val="0"/>
        <color auto="1"/>
      </font>
      <fill>
        <patternFill>
          <bgColor rgb="FFFFFF00"/>
        </patternFill>
      </fill>
    </dxf>
    <dxf>
      <font>
        <b/>
        <i val="0"/>
        <color theme="0"/>
      </font>
      <fill>
        <patternFill>
          <bgColor rgb="FFFFC000"/>
        </patternFill>
      </fill>
    </dxf>
    <dxf>
      <font>
        <b/>
        <i val="0"/>
        <color theme="0"/>
      </font>
      <fill>
        <patternFill>
          <bgColor rgb="FFC0000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F0"/>
        </patternFill>
      </fill>
    </dxf>
    <dxf>
      <font>
        <b/>
        <i val="0"/>
        <color auto="1"/>
      </font>
      <fill>
        <patternFill>
          <bgColor rgb="FFFFFF00"/>
        </patternFill>
      </fill>
    </dxf>
    <dxf>
      <font>
        <b/>
        <i val="0"/>
        <color theme="0"/>
      </font>
      <fill>
        <patternFill>
          <bgColor rgb="FFFFC000"/>
        </patternFill>
      </fill>
    </dxf>
    <dxf>
      <font>
        <b/>
        <i val="0"/>
        <color theme="0"/>
      </font>
      <fill>
        <patternFill>
          <bgColor rgb="FFC0000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F0"/>
        </patternFill>
      </fill>
    </dxf>
    <dxf>
      <font>
        <b/>
        <i val="0"/>
        <color auto="1"/>
      </font>
      <fill>
        <patternFill>
          <bgColor rgb="FFFFFF00"/>
        </patternFill>
      </fill>
    </dxf>
    <dxf>
      <font>
        <b/>
        <i val="0"/>
        <color theme="0"/>
      </font>
      <fill>
        <patternFill>
          <bgColor rgb="FFFFC000"/>
        </patternFill>
      </fill>
    </dxf>
    <dxf>
      <font>
        <b/>
        <i val="0"/>
        <color theme="0"/>
      </font>
      <fill>
        <patternFill>
          <bgColor rgb="FFC00000"/>
        </patternFill>
      </fill>
    </dxf>
    <dxf>
      <font>
        <b/>
        <i val="0"/>
        <color theme="0"/>
      </font>
      <fill>
        <patternFill>
          <bgColor rgb="FFFF0000"/>
        </patternFill>
      </fill>
    </dxf>
    <dxf>
      <font>
        <b/>
        <i val="0"/>
        <color theme="0"/>
      </font>
      <fill>
        <patternFill>
          <bgColor rgb="FF00B0F0"/>
        </patternFill>
      </fill>
    </dxf>
    <dxf>
      <font>
        <b/>
        <i val="0"/>
        <color theme="0"/>
      </font>
      <fill>
        <patternFill>
          <bgColor rgb="FF00B050"/>
        </patternFill>
      </fill>
    </dxf>
    <dxf>
      <font>
        <b/>
        <i val="0"/>
        <color theme="0"/>
      </font>
      <fill>
        <patternFill>
          <bgColor rgb="FF00B0F0"/>
        </patternFill>
      </fill>
    </dxf>
    <dxf>
      <font>
        <b/>
        <i val="0"/>
        <color auto="1"/>
      </font>
      <fill>
        <patternFill>
          <bgColor rgb="FFFFFF00"/>
        </patternFill>
      </fill>
    </dxf>
    <dxf>
      <font>
        <b/>
        <i val="0"/>
        <color theme="0"/>
      </font>
      <fill>
        <patternFill>
          <bgColor rgb="FFFFC000"/>
        </patternFill>
      </fill>
    </dxf>
    <dxf>
      <font>
        <b/>
        <i val="0"/>
        <color theme="0"/>
      </font>
      <fill>
        <patternFill>
          <bgColor rgb="FFFF0000"/>
        </patternFill>
      </fill>
    </dxf>
    <dxf>
      <font>
        <b/>
        <i val="0"/>
        <color theme="0"/>
      </font>
      <fill>
        <patternFill>
          <bgColor rgb="FFC00000"/>
        </patternFill>
      </fill>
    </dxf>
    <dxf>
      <font>
        <b/>
        <i val="0"/>
        <color theme="0"/>
      </font>
      <fill>
        <patternFill>
          <bgColor rgb="FF00B0F0"/>
        </patternFill>
      </fill>
    </dxf>
    <dxf>
      <font>
        <b/>
        <i val="0"/>
        <color theme="0"/>
      </font>
      <fill>
        <patternFill>
          <bgColor rgb="FF00B0F0"/>
        </patternFill>
      </fill>
    </dxf>
    <dxf>
      <font>
        <b/>
        <i val="0"/>
        <color theme="0"/>
      </font>
      <fill>
        <patternFill>
          <bgColor rgb="FF00B0F0"/>
        </patternFill>
      </fill>
    </dxf>
    <dxf>
      <font>
        <b/>
        <i val="0"/>
        <color theme="0"/>
      </font>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9525</xdr:rowOff>
    </xdr:from>
    <xdr:to>
      <xdr:col>22</xdr:col>
      <xdr:colOff>590550</xdr:colOff>
      <xdr:row>29</xdr:row>
      <xdr:rowOff>85725</xdr:rowOff>
    </xdr:to>
    <xdr:sp macro="" textlink="">
      <xdr:nvSpPr>
        <xdr:cNvPr id="2" name="TextBox 1">
          <a:extLst>
            <a:ext uri="{FF2B5EF4-FFF2-40B4-BE49-F238E27FC236}">
              <a16:creationId xmlns:a16="http://schemas.microsoft.com/office/drawing/2014/main" id="{3542E2A1-6916-41F0-8C8E-53D32EE2A2DE}"/>
            </a:ext>
          </a:extLst>
        </xdr:cNvPr>
        <xdr:cNvSpPr txBox="1"/>
      </xdr:nvSpPr>
      <xdr:spPr>
        <a:xfrm>
          <a:off x="0" y="1123950"/>
          <a:ext cx="14639925" cy="4848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latin typeface="+mn-lt"/>
            </a:rPr>
            <a:t>This is the assignment workbook for Assignment 3</a:t>
          </a:r>
          <a:r>
            <a:rPr lang="en-GB" sz="1400" baseline="0">
              <a:latin typeface="+mn-lt"/>
            </a:rPr>
            <a:t>, this workbook contains the following worksheets: -</a:t>
          </a:r>
        </a:p>
        <a:p>
          <a:endParaRPr lang="en-GB" sz="1400" baseline="0">
            <a:latin typeface="+mn-lt"/>
          </a:endParaRPr>
        </a:p>
        <a:p>
          <a:r>
            <a:rPr lang="en-GB" sz="1400" b="1" baseline="0">
              <a:latin typeface="+mn-lt"/>
            </a:rPr>
            <a:t>Required for Task 1</a:t>
          </a:r>
        </a:p>
        <a:p>
          <a:r>
            <a:rPr lang="en-GB" sz="1400" baseline="0">
              <a:latin typeface="+mn-lt"/>
            </a:rPr>
            <a:t>1 - Infrastructure Status Log - this should be populated using the information gathered from the equipment list and the network diagram.  This will provide a snapshot of the network status.</a:t>
          </a:r>
        </a:p>
        <a:p>
          <a:r>
            <a:rPr lang="en-GB" sz="1400" baseline="0">
              <a:latin typeface="+mn-lt"/>
            </a:rPr>
            <a:t>2 - Penetration Test Remediation Log - this should be based on the findings from the penetration report.  See notes below for how this sheet works.</a:t>
          </a:r>
        </a:p>
        <a:p>
          <a:endParaRPr lang="en-GB" sz="1400">
            <a:latin typeface="+mn-lt"/>
          </a:endParaRPr>
        </a:p>
        <a:p>
          <a:r>
            <a:rPr lang="en-GB" sz="1400" b="1">
              <a:latin typeface="+mn-lt"/>
            </a:rPr>
            <a:t>Required for Task 2</a:t>
          </a:r>
        </a:p>
        <a:p>
          <a:r>
            <a:rPr lang="en-GB" sz="1400">
              <a:latin typeface="+mn-lt"/>
            </a:rPr>
            <a:t>3</a:t>
          </a:r>
          <a:r>
            <a:rPr lang="en-GB" sz="1400" baseline="0">
              <a:latin typeface="+mn-lt"/>
            </a:rPr>
            <a:t> - Test Plan - this should be populated with a wide range of tests you intend to run to ensure the machine is fully operational and meets requirements</a:t>
          </a:r>
        </a:p>
        <a:p>
          <a:r>
            <a:rPr lang="en-GB" sz="1400" baseline="0">
              <a:latin typeface="+mn-lt"/>
            </a:rPr>
            <a:t>4 - Test Log - this should be the results of the test (pass/fail) for the machine you are currently working on</a:t>
          </a:r>
        </a:p>
        <a:p>
          <a:endParaRPr lang="en-GB" sz="1400" baseline="0">
            <a:latin typeface="+mn-lt"/>
          </a:endParaRPr>
        </a:p>
        <a:p>
          <a:r>
            <a:rPr lang="en-GB" sz="1400" b="1" baseline="0">
              <a:latin typeface="+mn-lt"/>
            </a:rPr>
            <a:t>Required Information for Task 1</a:t>
          </a:r>
        </a:p>
        <a:p>
          <a:r>
            <a:rPr lang="en-GB" sz="1400" baseline="0">
              <a:latin typeface="+mn-lt"/>
            </a:rPr>
            <a:t>5 - Equipment List (used with the network diagram supplied)</a:t>
          </a:r>
        </a:p>
        <a:p>
          <a:endParaRPr lang="en-GB" sz="1400">
            <a:latin typeface="+mn-lt"/>
          </a:endParaRPr>
        </a:p>
        <a:p>
          <a:r>
            <a:rPr lang="en-GB" sz="1400" b="1" i="0" u="sng" strike="noStrike">
              <a:solidFill>
                <a:schemeClr val="dk1"/>
              </a:solidFill>
              <a:effectLst/>
              <a:latin typeface="+mn-lt"/>
              <a:ea typeface="+mn-ea"/>
              <a:cs typeface="+mn-cs"/>
            </a:rPr>
            <a:t>Notes on Penetration Test Remediation Log Completion</a:t>
          </a:r>
          <a:r>
            <a:rPr lang="en-GB" sz="1400">
              <a:latin typeface="+mn-lt"/>
            </a:rPr>
            <a:t> </a:t>
          </a:r>
        </a:p>
        <a:p>
          <a:r>
            <a:rPr lang="en-GB" sz="1400" b="0" i="0" u="none" strike="noStrike">
              <a:solidFill>
                <a:schemeClr val="dk1"/>
              </a:solidFill>
              <a:effectLst/>
              <a:latin typeface="+mn-lt"/>
              <a:ea typeface="+mn-ea"/>
              <a:cs typeface="+mn-cs"/>
            </a:rPr>
            <a:t>The log  is used to track any actions required following a Penetration Test. </a:t>
          </a:r>
          <a:r>
            <a:rPr lang="en-GB" sz="1400">
              <a:latin typeface="+mn-lt"/>
            </a:rPr>
            <a:t> </a:t>
          </a:r>
        </a:p>
        <a:p>
          <a:r>
            <a:rPr lang="en-GB" sz="1400" b="0" i="0" u="none" strike="noStrike">
              <a:solidFill>
                <a:schemeClr val="dk1"/>
              </a:solidFill>
              <a:effectLst/>
              <a:latin typeface="+mn-lt"/>
              <a:ea typeface="+mn-ea"/>
              <a:cs typeface="+mn-cs"/>
            </a:rPr>
            <a:t>1. Note that rows 1-9 contain the summary information automatically calculated by the values entered in row 12 onwards</a:t>
          </a:r>
          <a:r>
            <a:rPr lang="en-GB" sz="1400">
              <a:latin typeface="+mn-lt"/>
            </a:rPr>
            <a:t> </a:t>
          </a:r>
        </a:p>
        <a:p>
          <a:r>
            <a:rPr lang="en-GB" sz="1400" b="0" i="0" u="none" strike="noStrike">
              <a:solidFill>
                <a:schemeClr val="dk1"/>
              </a:solidFill>
              <a:effectLst/>
              <a:latin typeface="+mn-lt"/>
              <a:ea typeface="+mn-ea"/>
              <a:cs typeface="+mn-cs"/>
            </a:rPr>
            <a:t>2. Cells A2 to A8 use a drop down list, adding or changing values to Lookup &gt; Cell B3 onwards will make those values immediately available in the drop down field</a:t>
          </a:r>
          <a:r>
            <a:rPr lang="en-GB" sz="1400">
              <a:latin typeface="+mn-lt"/>
            </a:rPr>
            <a:t> </a:t>
          </a:r>
        </a:p>
        <a:p>
          <a:r>
            <a:rPr lang="en-GB" sz="1400" b="0" i="0" u="none" strike="noStrike">
              <a:solidFill>
                <a:schemeClr val="dk1"/>
              </a:solidFill>
              <a:effectLst/>
              <a:latin typeface="+mn-lt"/>
              <a:ea typeface="+mn-ea"/>
              <a:cs typeface="+mn-cs"/>
            </a:rPr>
            <a:t>3. Cells B2 to B9 use formulae to count the actions against the Assigned To value</a:t>
          </a:r>
          <a:r>
            <a:rPr lang="en-GB" sz="1400">
              <a:latin typeface="+mn-lt"/>
            </a:rPr>
            <a:t> </a:t>
          </a:r>
        </a:p>
        <a:p>
          <a:r>
            <a:rPr lang="en-GB" sz="1400" b="0" i="0" u="none" strike="noStrike">
              <a:solidFill>
                <a:schemeClr val="dk1"/>
              </a:solidFill>
              <a:effectLst/>
              <a:latin typeface="+mn-lt"/>
              <a:ea typeface="+mn-ea"/>
              <a:cs typeface="+mn-cs"/>
            </a:rPr>
            <a:t>4. The table in cells C1 to D7 uses formulae to summarise the numkber of CVSS issues found</a:t>
          </a:r>
          <a:r>
            <a:rPr lang="en-GB" sz="1400">
              <a:latin typeface="+mn-lt"/>
            </a:rPr>
            <a:t> </a:t>
          </a:r>
        </a:p>
        <a:p>
          <a:r>
            <a:rPr lang="en-GB" sz="1400" b="0" i="0" u="none" strike="noStrike">
              <a:solidFill>
                <a:schemeClr val="dk1"/>
              </a:solidFill>
              <a:effectLst/>
              <a:latin typeface="+mn-lt"/>
              <a:ea typeface="+mn-ea"/>
              <a:cs typeface="+mn-cs"/>
            </a:rPr>
            <a:t>5. Enter the details from the Penetration Test report into the table beginning in cell A12 and the 2 tables references above will automatically count up a summary</a:t>
          </a:r>
          <a:r>
            <a:rPr lang="en-GB" sz="1400">
              <a:latin typeface="+mn-lt"/>
            </a:rPr>
            <a:t> </a:t>
          </a:r>
        </a:p>
        <a:p>
          <a:r>
            <a:rPr lang="en-GB" sz="1400">
              <a:latin typeface="+mn-lt"/>
            </a:rPr>
            <a:t>6. The sheet contains example data that should be removed before completing with your data</a:t>
          </a:r>
        </a:p>
        <a:p>
          <a:endParaRPr lang="en-GB"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36857</xdr:colOff>
      <xdr:row>0</xdr:row>
      <xdr:rowOff>12010</xdr:rowOff>
    </xdr:from>
    <xdr:to>
      <xdr:col>7</xdr:col>
      <xdr:colOff>480393</xdr:colOff>
      <xdr:row>10</xdr:row>
      <xdr:rowOff>121478</xdr:rowOff>
    </xdr:to>
    <xdr:sp macro="" textlink="">
      <xdr:nvSpPr>
        <xdr:cNvPr id="2" name="TextBox 1">
          <a:extLst>
            <a:ext uri="{FF2B5EF4-FFF2-40B4-BE49-F238E27FC236}">
              <a16:creationId xmlns:a16="http://schemas.microsoft.com/office/drawing/2014/main" id="{5EAABC54-D609-4E58-B681-E1FD9BD0988A}"/>
            </a:ext>
          </a:extLst>
        </xdr:cNvPr>
        <xdr:cNvSpPr txBox="1"/>
      </xdr:nvSpPr>
      <xdr:spPr>
        <a:xfrm>
          <a:off x="36857" y="12010"/>
          <a:ext cx="9830493" cy="19316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u="sng">
              <a:latin typeface="Arial" panose="020B0604020202020204" pitchFamily="34" charset="0"/>
              <a:cs typeface="Arial" panose="020B0604020202020204" pitchFamily="34" charset="0"/>
            </a:rPr>
            <a:t>Test Plan</a:t>
          </a:r>
        </a:p>
        <a:p>
          <a:endParaRPr lang="en-GB" sz="1200">
            <a:latin typeface="Arial" panose="020B0604020202020204" pitchFamily="34" charset="0"/>
            <a:cs typeface="Arial" panose="020B0604020202020204" pitchFamily="34" charset="0"/>
          </a:endParaRPr>
        </a:p>
        <a:p>
          <a:r>
            <a:rPr lang="en-GB" sz="1200">
              <a:latin typeface="Arial" panose="020B0604020202020204" pitchFamily="34" charset="0"/>
              <a:cs typeface="Arial" panose="020B0604020202020204" pitchFamily="34" charset="0"/>
            </a:rPr>
            <a:t>Please</a:t>
          </a:r>
          <a:r>
            <a:rPr lang="en-GB" sz="1200" baseline="0">
              <a:latin typeface="Arial" panose="020B0604020202020204" pitchFamily="34" charset="0"/>
              <a:cs typeface="Arial" panose="020B0604020202020204" pitchFamily="34" charset="0"/>
            </a:rPr>
            <a:t> use the table below to enter the </a:t>
          </a:r>
          <a:r>
            <a:rPr lang="en-GB" sz="1200" b="1" baseline="0">
              <a:latin typeface="Arial" panose="020B0604020202020204" pitchFamily="34" charset="0"/>
              <a:cs typeface="Arial" panose="020B0604020202020204" pitchFamily="34" charset="0"/>
            </a:rPr>
            <a:t>Area Name </a:t>
          </a:r>
          <a:r>
            <a:rPr lang="en-GB" sz="1200" baseline="0">
              <a:latin typeface="Arial" panose="020B0604020202020204" pitchFamily="34" charset="0"/>
              <a:cs typeface="Arial" panose="020B0604020202020204" pitchFamily="34" charset="0"/>
            </a:rPr>
            <a:t>for the tests you have identified as necessary (Please replace the areas to be tested with your own list of tests).  You should incldude a wide range or appropriate tests.</a:t>
          </a:r>
        </a:p>
        <a:p>
          <a:endParaRPr lang="en-GB" sz="1200" baseline="0">
            <a:latin typeface="Arial" panose="020B0604020202020204" pitchFamily="34" charset="0"/>
            <a:cs typeface="Arial" panose="020B0604020202020204" pitchFamily="34" charset="0"/>
          </a:endParaRPr>
        </a:p>
        <a:p>
          <a:r>
            <a:rPr lang="en-GB" sz="1200" b="1" baseline="0">
              <a:latin typeface="Arial" panose="020B0604020202020204" pitchFamily="34" charset="0"/>
              <a:cs typeface="Arial" panose="020B0604020202020204" pitchFamily="34" charset="0"/>
            </a:rPr>
            <a:t>Pease Note: </a:t>
          </a:r>
          <a:r>
            <a:rPr lang="en-GB" sz="1200" baseline="0">
              <a:latin typeface="Arial" panose="020B0604020202020204" pitchFamily="34" charset="0"/>
              <a:cs typeface="Arial" panose="020B0604020202020204" pitchFamily="34" charset="0"/>
            </a:rPr>
            <a:t>The </a:t>
          </a:r>
          <a:r>
            <a:rPr lang="en-GB" sz="1200" b="1" baseline="0">
              <a:latin typeface="Arial" panose="020B0604020202020204" pitchFamily="34" charset="0"/>
              <a:cs typeface="Arial" panose="020B0604020202020204" pitchFamily="34" charset="0"/>
            </a:rPr>
            <a:t>Test Log </a:t>
          </a:r>
          <a:r>
            <a:rPr lang="en-GB" sz="1200" b="0" baseline="0">
              <a:latin typeface="Arial" panose="020B0604020202020204" pitchFamily="34" charset="0"/>
              <a:cs typeface="Arial" panose="020B0604020202020204" pitchFamily="34" charset="0"/>
            </a:rPr>
            <a:t>should update </a:t>
          </a:r>
          <a:r>
            <a:rPr lang="en-GB" sz="1200" baseline="0">
              <a:latin typeface="Arial" panose="020B0604020202020204" pitchFamily="34" charset="0"/>
              <a:cs typeface="Arial" panose="020B0604020202020204" pitchFamily="34" charset="0"/>
            </a:rPr>
            <a:t>with the areas you identified ready for test execution automatically.  If not, please add these to the sheet manually.  </a:t>
          </a:r>
        </a:p>
        <a:p>
          <a:endParaRPr lang="en-GB" sz="1200" baseline="0">
            <a:latin typeface="Arial" panose="020B0604020202020204" pitchFamily="34" charset="0"/>
            <a:cs typeface="Arial" panose="020B0604020202020204" pitchFamily="34" charset="0"/>
          </a:endParaRPr>
        </a:p>
        <a:p>
          <a:r>
            <a:rPr lang="en-GB" sz="1200" b="1" baseline="0">
              <a:latin typeface="Arial" panose="020B0604020202020204" pitchFamily="34" charset="0"/>
              <a:cs typeface="Arial" panose="020B0604020202020204" pitchFamily="34" charset="0"/>
            </a:rPr>
            <a:t>Instructions:  </a:t>
          </a:r>
          <a:r>
            <a:rPr lang="en-GB" sz="1200" baseline="0">
              <a:latin typeface="Arial" panose="020B0604020202020204" pitchFamily="34" charset="0"/>
              <a:cs typeface="Arial" panose="020B0604020202020204" pitchFamily="34" charset="0"/>
            </a:rPr>
            <a:t>If you include less that 10 test please delete any additional rows not required.  If you include more than 10 tests you will need to manually add the extra rows required.  Note, the general comments should be the last row.</a:t>
          </a:r>
          <a:endParaRPr lang="en-GB" sz="12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374790</xdr:colOff>
      <xdr:row>3</xdr:row>
      <xdr:rowOff>1028700</xdr:rowOff>
    </xdr:to>
    <xdr:sp macro="" textlink="">
      <xdr:nvSpPr>
        <xdr:cNvPr id="2" name="TextBox 1">
          <a:extLst>
            <a:ext uri="{FF2B5EF4-FFF2-40B4-BE49-F238E27FC236}">
              <a16:creationId xmlns:a16="http://schemas.microsoft.com/office/drawing/2014/main" id="{8BC56544-3D59-4809-9440-E5C6C82B89B9}"/>
            </a:ext>
          </a:extLst>
        </xdr:cNvPr>
        <xdr:cNvSpPr txBox="1"/>
      </xdr:nvSpPr>
      <xdr:spPr>
        <a:xfrm>
          <a:off x="0" y="0"/>
          <a:ext cx="9537840" cy="1981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u="sng">
              <a:latin typeface="Arial" panose="020B0604020202020204" pitchFamily="34" charset="0"/>
              <a:cs typeface="Arial" panose="020B0604020202020204" pitchFamily="34" charset="0"/>
            </a:rPr>
            <a:t>Test Log</a:t>
          </a:r>
        </a:p>
        <a:p>
          <a:endParaRPr lang="en-GB" sz="1200">
            <a:latin typeface="Arial" panose="020B0604020202020204" pitchFamily="34" charset="0"/>
            <a:cs typeface="Arial" panose="020B0604020202020204" pitchFamily="34" charset="0"/>
          </a:endParaRPr>
        </a:p>
        <a:p>
          <a:r>
            <a:rPr lang="en-GB" sz="1200">
              <a:latin typeface="Arial" panose="020B0604020202020204" pitchFamily="34" charset="0"/>
              <a:cs typeface="Arial" panose="020B0604020202020204" pitchFamily="34" charset="0"/>
            </a:rPr>
            <a:t>Please</a:t>
          </a:r>
          <a:r>
            <a:rPr lang="en-GB" sz="1200" baseline="0">
              <a:latin typeface="Arial" panose="020B0604020202020204" pitchFamily="34" charset="0"/>
              <a:cs typeface="Arial" panose="020B0604020202020204" pitchFamily="34" charset="0"/>
            </a:rPr>
            <a:t> use the table below to identify if the tests are </a:t>
          </a:r>
          <a:r>
            <a:rPr lang="en-GB" sz="1200" b="1" baseline="0">
              <a:latin typeface="Arial" panose="020B0604020202020204" pitchFamily="34" charset="0"/>
              <a:cs typeface="Arial" panose="020B0604020202020204" pitchFamily="34" charset="0"/>
            </a:rPr>
            <a:t>Pass</a:t>
          </a:r>
          <a:r>
            <a:rPr lang="en-GB" sz="1200" baseline="0">
              <a:latin typeface="Arial" panose="020B0604020202020204" pitchFamily="34" charset="0"/>
              <a:cs typeface="Arial" panose="020B0604020202020204" pitchFamily="34" charset="0"/>
            </a:rPr>
            <a:t> or </a:t>
          </a:r>
          <a:r>
            <a:rPr lang="en-GB" sz="1200" b="1" baseline="0">
              <a:latin typeface="Arial" panose="020B0604020202020204" pitchFamily="34" charset="0"/>
              <a:cs typeface="Arial" panose="020B0604020202020204" pitchFamily="34" charset="0"/>
            </a:rPr>
            <a:t>Fail</a:t>
          </a:r>
          <a:r>
            <a:rPr lang="en-GB" sz="1200" baseline="0">
              <a:latin typeface="Arial" panose="020B0604020202020204" pitchFamily="34" charset="0"/>
              <a:cs typeface="Arial" panose="020B0604020202020204" pitchFamily="34" charset="0"/>
            </a:rPr>
            <a:t>.</a:t>
          </a:r>
        </a:p>
        <a:p>
          <a:endParaRPr lang="en-GB" sz="1200" baseline="0">
            <a:latin typeface="Arial" panose="020B0604020202020204" pitchFamily="34" charset="0"/>
            <a:cs typeface="Arial" panose="020B0604020202020204" pitchFamily="34" charset="0"/>
          </a:endParaRPr>
        </a:p>
        <a:p>
          <a:r>
            <a:rPr lang="en-GB" sz="1200" b="1" baseline="0">
              <a:latin typeface="Arial" panose="020B0604020202020204" pitchFamily="34" charset="0"/>
              <a:cs typeface="Arial" panose="020B0604020202020204" pitchFamily="34" charset="0"/>
            </a:rPr>
            <a:t>Pease Note: </a:t>
          </a:r>
          <a:r>
            <a:rPr lang="en-GB" sz="1200" baseline="0">
              <a:latin typeface="Arial" panose="020B0604020202020204" pitchFamily="34" charset="0"/>
              <a:cs typeface="Arial" panose="020B0604020202020204" pitchFamily="34" charset="0"/>
            </a:rPr>
            <a:t>The </a:t>
          </a:r>
          <a:r>
            <a:rPr lang="en-GB" sz="1200" b="1" baseline="0">
              <a:latin typeface="Arial" panose="020B0604020202020204" pitchFamily="34" charset="0"/>
              <a:cs typeface="Arial" panose="020B0604020202020204" pitchFamily="34" charset="0"/>
            </a:rPr>
            <a:t>Test Log </a:t>
          </a:r>
          <a:r>
            <a:rPr lang="en-GB" sz="1200" b="0" baseline="0">
              <a:latin typeface="Arial" panose="020B0604020202020204" pitchFamily="34" charset="0"/>
              <a:cs typeface="Arial" panose="020B0604020202020204" pitchFamily="34" charset="0"/>
            </a:rPr>
            <a:t>should update </a:t>
          </a:r>
          <a:r>
            <a:rPr lang="en-GB" sz="1200" baseline="0">
              <a:latin typeface="Arial" panose="020B0604020202020204" pitchFamily="34" charset="0"/>
              <a:cs typeface="Arial" panose="020B0604020202020204" pitchFamily="34" charset="0"/>
            </a:rPr>
            <a:t>with the areas you identified in the </a:t>
          </a:r>
          <a:r>
            <a:rPr lang="en-GB" sz="1200" b="1" baseline="0">
              <a:latin typeface="Arial" panose="020B0604020202020204" pitchFamily="34" charset="0"/>
              <a:cs typeface="Arial" panose="020B0604020202020204" pitchFamily="34" charset="0"/>
            </a:rPr>
            <a:t>Test Plan </a:t>
          </a:r>
          <a:r>
            <a:rPr lang="en-GB" sz="1200" baseline="0">
              <a:latin typeface="Arial" panose="020B0604020202020204" pitchFamily="34" charset="0"/>
              <a:cs typeface="Arial" panose="020B0604020202020204" pitchFamily="34" charset="0"/>
            </a:rPr>
            <a:t>ready for test execution.  If not, please added these to the sheet manually.  </a:t>
          </a:r>
        </a:p>
        <a:p>
          <a:endParaRPr lang="en-GB" sz="1200" baseline="0">
            <a:latin typeface="Arial" panose="020B0604020202020204" pitchFamily="34" charset="0"/>
            <a:cs typeface="Arial" panose="020B0604020202020204" pitchFamily="34" charset="0"/>
          </a:endParaRPr>
        </a:p>
        <a:p>
          <a:r>
            <a:rPr lang="en-GB" sz="1200" b="1" baseline="0">
              <a:latin typeface="Arial" panose="020B0604020202020204" pitchFamily="34" charset="0"/>
              <a:cs typeface="Arial" panose="020B0604020202020204" pitchFamily="34" charset="0"/>
            </a:rPr>
            <a:t>Instructions:  </a:t>
          </a:r>
          <a:r>
            <a:rPr lang="en-GB" sz="1200" baseline="0">
              <a:latin typeface="Arial" panose="020B0604020202020204" pitchFamily="34" charset="0"/>
              <a:cs typeface="Arial" panose="020B0604020202020204" pitchFamily="34" charset="0"/>
            </a:rPr>
            <a:t>If you included less that 10 test delete any additional columns not required.  If you include more than 10 you will need to manually add the extra colums required.  Note, the general comments should be the last column for you to include any additional information or screenshots.</a:t>
          </a:r>
          <a:endParaRPr lang="en-GB"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
  <sheetViews>
    <sheetView topLeftCell="A5" workbookViewId="0">
      <selection activeCell="D31" sqref="D31"/>
    </sheetView>
  </sheetViews>
  <sheetFormatPr defaultRowHeight="14.5" x14ac:dyDescent="0.35"/>
  <cols>
    <col min="16" max="16" width="18.7265625" customWidth="1"/>
  </cols>
  <sheetData>
    <row r="1" spans="1:8" ht="22" thickTop="1" thickBot="1" x14ac:dyDescent="0.55000000000000004">
      <c r="A1" s="156" t="s">
        <v>0</v>
      </c>
      <c r="B1" s="157"/>
      <c r="C1" s="157"/>
      <c r="D1" s="158" t="s">
        <v>1</v>
      </c>
      <c r="E1" s="158"/>
      <c r="F1" s="158"/>
      <c r="G1" s="158"/>
      <c r="H1" s="159"/>
    </row>
    <row r="2" spans="1:8" ht="21.5" thickBot="1" x14ac:dyDescent="0.55000000000000004">
      <c r="A2" s="152" t="s">
        <v>2</v>
      </c>
      <c r="B2" s="153"/>
      <c r="C2" s="153"/>
      <c r="D2" s="160"/>
      <c r="E2" s="160"/>
      <c r="F2" s="160"/>
      <c r="G2" s="160"/>
      <c r="H2" s="161"/>
    </row>
    <row r="3" spans="1:8" ht="21.5" thickBot="1" x14ac:dyDescent="0.55000000000000004">
      <c r="A3" s="152" t="s">
        <v>3</v>
      </c>
      <c r="B3" s="153"/>
      <c r="C3" s="153"/>
      <c r="D3" s="160"/>
      <c r="E3" s="160"/>
      <c r="F3" s="160"/>
      <c r="G3" s="160"/>
      <c r="H3" s="161"/>
    </row>
    <row r="4" spans="1:8" ht="21.5" thickBot="1" x14ac:dyDescent="0.55000000000000004">
      <c r="A4" s="154" t="s">
        <v>4</v>
      </c>
      <c r="B4" s="155"/>
      <c r="C4" s="155"/>
      <c r="D4" s="162"/>
      <c r="E4" s="162"/>
      <c r="F4" s="162"/>
      <c r="G4" s="162"/>
      <c r="H4" s="163"/>
    </row>
    <row r="5" spans="1:8" ht="15" thickTop="1" x14ac:dyDescent="0.35"/>
  </sheetData>
  <mergeCells count="8">
    <mergeCell ref="A2:C2"/>
    <mergeCell ref="A3:C3"/>
    <mergeCell ref="A4:C4"/>
    <mergeCell ref="A1:C1"/>
    <mergeCell ref="D1:H1"/>
    <mergeCell ref="D2:H2"/>
    <mergeCell ref="D3:H3"/>
    <mergeCell ref="D4:H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6"/>
  <sheetViews>
    <sheetView zoomScale="120" zoomScaleNormal="120" workbookViewId="0">
      <selection activeCell="C3" sqref="C3"/>
    </sheetView>
  </sheetViews>
  <sheetFormatPr defaultRowHeight="14.5" x14ac:dyDescent="0.35"/>
  <cols>
    <col min="1" max="1" width="15.1796875" bestFit="1" customWidth="1"/>
    <col min="2" max="2" width="13.54296875" customWidth="1"/>
    <col min="3" max="3" width="15.26953125" customWidth="1"/>
    <col min="4" max="4" width="10.26953125" customWidth="1"/>
    <col min="5" max="5" width="13.1796875" bestFit="1" customWidth="1"/>
    <col min="6" max="6" width="72.54296875" customWidth="1"/>
  </cols>
  <sheetData>
    <row r="1" spans="1:6" ht="16" thickBot="1" x14ac:dyDescent="0.4">
      <c r="A1" s="108" t="s">
        <v>5</v>
      </c>
      <c r="B1" s="108" t="s">
        <v>6</v>
      </c>
      <c r="C1" s="108" t="s">
        <v>7</v>
      </c>
      <c r="D1" s="108" t="s">
        <v>8</v>
      </c>
      <c r="E1" s="108" t="s">
        <v>9</v>
      </c>
      <c r="F1" s="108" t="s">
        <v>10</v>
      </c>
    </row>
    <row r="2" spans="1:6" x14ac:dyDescent="0.35">
      <c r="A2" s="109" t="s">
        <v>11</v>
      </c>
      <c r="B2" s="109" t="s">
        <v>12</v>
      </c>
      <c r="C2" s="109" t="s">
        <v>13</v>
      </c>
      <c r="D2" s="109" t="s">
        <v>14</v>
      </c>
      <c r="E2" s="109" t="s">
        <v>15</v>
      </c>
      <c r="F2" s="109" t="s">
        <v>16</v>
      </c>
    </row>
    <row r="3" spans="1:6" x14ac:dyDescent="0.35">
      <c r="A3" s="110"/>
      <c r="B3" s="111"/>
      <c r="C3" s="111"/>
      <c r="D3" s="110"/>
      <c r="E3" s="112"/>
      <c r="F3" s="110"/>
    </row>
    <row r="4" spans="1:6" x14ac:dyDescent="0.35">
      <c r="A4" s="110"/>
      <c r="B4" s="111"/>
      <c r="C4" s="111"/>
      <c r="D4" s="110"/>
      <c r="E4" s="112"/>
      <c r="F4" s="110"/>
    </row>
    <row r="5" spans="1:6" x14ac:dyDescent="0.35">
      <c r="A5" s="110"/>
      <c r="B5" s="111"/>
      <c r="C5" s="111"/>
      <c r="D5" s="110"/>
      <c r="E5" s="112"/>
      <c r="F5" s="110"/>
    </row>
    <row r="6" spans="1:6" x14ac:dyDescent="0.35">
      <c r="A6" s="110"/>
      <c r="B6" s="111"/>
      <c r="C6" s="111"/>
      <c r="D6" s="110"/>
      <c r="E6" s="112"/>
      <c r="F6" s="110"/>
    </row>
    <row r="7" spans="1:6" x14ac:dyDescent="0.35">
      <c r="A7" s="110"/>
      <c r="B7" s="111"/>
      <c r="C7" s="111"/>
      <c r="D7" s="110"/>
      <c r="E7" s="112"/>
      <c r="F7" s="110"/>
    </row>
    <row r="8" spans="1:6" x14ac:dyDescent="0.35">
      <c r="A8" s="110"/>
      <c r="B8" s="111"/>
      <c r="C8" s="111"/>
      <c r="D8" s="110"/>
      <c r="E8" s="112"/>
      <c r="F8" s="110"/>
    </row>
    <row r="9" spans="1:6" x14ac:dyDescent="0.35">
      <c r="A9" s="110"/>
      <c r="B9" s="111"/>
      <c r="C9" s="111"/>
      <c r="D9" s="110"/>
      <c r="E9" s="112"/>
      <c r="F9" s="110"/>
    </row>
    <row r="10" spans="1:6" x14ac:dyDescent="0.35">
      <c r="A10" s="110"/>
      <c r="B10" s="111"/>
      <c r="C10" s="111"/>
      <c r="D10" s="110"/>
      <c r="E10" s="112"/>
      <c r="F10" s="110"/>
    </row>
    <row r="11" spans="1:6" x14ac:dyDescent="0.35">
      <c r="A11" s="110"/>
      <c r="B11" s="111"/>
      <c r="C11" s="111"/>
      <c r="D11" s="110"/>
      <c r="E11" s="112"/>
      <c r="F11" s="110"/>
    </row>
    <row r="12" spans="1:6" x14ac:dyDescent="0.35">
      <c r="A12" s="110"/>
      <c r="B12" s="111"/>
      <c r="C12" s="111"/>
      <c r="D12" s="110"/>
      <c r="E12" s="112"/>
      <c r="F12" s="110"/>
    </row>
    <row r="13" spans="1:6" x14ac:dyDescent="0.35">
      <c r="A13" s="110"/>
      <c r="B13" s="111"/>
      <c r="C13" s="111"/>
      <c r="D13" s="110"/>
      <c r="E13" s="112"/>
      <c r="F13" s="110"/>
    </row>
    <row r="14" spans="1:6" x14ac:dyDescent="0.35">
      <c r="A14" s="110"/>
      <c r="B14" s="111"/>
      <c r="C14" s="111"/>
      <c r="D14" s="110"/>
      <c r="E14" s="112"/>
      <c r="F14" s="110"/>
    </row>
    <row r="15" spans="1:6" x14ac:dyDescent="0.35">
      <c r="A15" s="110"/>
      <c r="B15" s="111"/>
      <c r="C15" s="111"/>
      <c r="D15" s="110"/>
      <c r="E15" s="112"/>
      <c r="F15" s="110"/>
    </row>
    <row r="16" spans="1:6" x14ac:dyDescent="0.35">
      <c r="A16" s="110"/>
      <c r="B16" s="111"/>
      <c r="C16" s="111"/>
      <c r="D16" s="110"/>
      <c r="E16" s="112"/>
      <c r="F16" s="110"/>
    </row>
    <row r="17" spans="1:6" x14ac:dyDescent="0.35">
      <c r="A17" s="110"/>
      <c r="B17" s="111"/>
      <c r="C17" s="111"/>
      <c r="D17" s="110"/>
      <c r="E17" s="112"/>
      <c r="F17" s="110"/>
    </row>
    <row r="18" spans="1:6" x14ac:dyDescent="0.35">
      <c r="A18" s="110"/>
      <c r="B18" s="111"/>
      <c r="C18" s="111"/>
      <c r="D18" s="110"/>
      <c r="E18" s="112"/>
      <c r="F18" s="110"/>
    </row>
    <row r="19" spans="1:6" x14ac:dyDescent="0.35">
      <c r="A19" s="110"/>
      <c r="B19" s="111"/>
      <c r="C19" s="111"/>
      <c r="D19" s="110"/>
      <c r="E19" s="112"/>
      <c r="F19" s="110"/>
    </row>
    <row r="20" spans="1:6" x14ac:dyDescent="0.35">
      <c r="A20" s="110"/>
      <c r="B20" s="111"/>
      <c r="C20" s="111"/>
      <c r="D20" s="110"/>
      <c r="E20" s="112"/>
      <c r="F20" s="110"/>
    </row>
    <row r="21" spans="1:6" x14ac:dyDescent="0.35">
      <c r="A21" s="110"/>
      <c r="B21" s="111"/>
      <c r="C21" s="111"/>
      <c r="D21" s="110"/>
      <c r="E21" s="112"/>
      <c r="F21" s="110"/>
    </row>
    <row r="22" spans="1:6" x14ac:dyDescent="0.35">
      <c r="A22" s="110"/>
      <c r="B22" s="111"/>
      <c r="C22" s="111"/>
      <c r="D22" s="110"/>
      <c r="E22" s="112"/>
      <c r="F22" s="110"/>
    </row>
    <row r="23" spans="1:6" x14ac:dyDescent="0.35">
      <c r="A23" s="110"/>
      <c r="B23" s="111"/>
      <c r="C23" s="111"/>
      <c r="D23" s="110"/>
      <c r="E23" s="112"/>
      <c r="F23" s="110"/>
    </row>
    <row r="24" spans="1:6" x14ac:dyDescent="0.35">
      <c r="A24" s="110"/>
      <c r="B24" s="111"/>
      <c r="C24" s="111"/>
      <c r="D24" s="110"/>
      <c r="E24" s="112"/>
      <c r="F24" s="110"/>
    </row>
    <row r="25" spans="1:6" x14ac:dyDescent="0.35">
      <c r="A25" s="110"/>
      <c r="B25" s="111"/>
      <c r="C25" s="111"/>
      <c r="D25" s="110"/>
      <c r="E25" s="112"/>
      <c r="F25" s="110"/>
    </row>
    <row r="26" spans="1:6" x14ac:dyDescent="0.35">
      <c r="A26" s="110"/>
      <c r="B26" s="111"/>
      <c r="C26" s="111"/>
      <c r="D26" s="110"/>
      <c r="E26" s="112"/>
      <c r="F26" s="110"/>
    </row>
    <row r="27" spans="1:6" x14ac:dyDescent="0.35">
      <c r="A27" s="110"/>
      <c r="B27" s="111"/>
      <c r="C27" s="111"/>
      <c r="D27" s="110"/>
      <c r="E27" s="112"/>
      <c r="F27" s="110"/>
    </row>
    <row r="28" spans="1:6" x14ac:dyDescent="0.35">
      <c r="A28" s="110"/>
      <c r="B28" s="111"/>
      <c r="C28" s="111"/>
      <c r="D28" s="110"/>
      <c r="E28" s="112"/>
      <c r="F28" s="110"/>
    </row>
    <row r="29" spans="1:6" x14ac:dyDescent="0.35">
      <c r="A29" s="110"/>
      <c r="B29" s="111"/>
      <c r="C29" s="111"/>
      <c r="D29" s="110"/>
      <c r="E29" s="112"/>
      <c r="F29" s="110"/>
    </row>
    <row r="30" spans="1:6" x14ac:dyDescent="0.35">
      <c r="A30" s="110"/>
      <c r="B30" s="111"/>
      <c r="C30" s="111"/>
      <c r="D30" s="110"/>
      <c r="E30" s="112"/>
      <c r="F30" s="110"/>
    </row>
    <row r="31" spans="1:6" x14ac:dyDescent="0.35">
      <c r="A31" s="110"/>
      <c r="B31" s="111"/>
      <c r="C31" s="111"/>
      <c r="D31" s="110"/>
      <c r="E31" s="112"/>
      <c r="F31" s="110"/>
    </row>
    <row r="32" spans="1:6" x14ac:dyDescent="0.35">
      <c r="A32" s="110"/>
      <c r="B32" s="111"/>
      <c r="C32" s="111"/>
      <c r="D32" s="110"/>
      <c r="E32" s="112"/>
      <c r="F32" s="110"/>
    </row>
    <row r="33" spans="1:6" x14ac:dyDescent="0.35">
      <c r="A33" s="110"/>
      <c r="B33" s="111"/>
      <c r="C33" s="111"/>
      <c r="D33" s="110"/>
      <c r="E33" s="112"/>
      <c r="F33" s="110"/>
    </row>
    <row r="34" spans="1:6" x14ac:dyDescent="0.35">
      <c r="A34" s="110"/>
      <c r="B34" s="111"/>
      <c r="C34" s="111"/>
      <c r="D34" s="110"/>
      <c r="E34" s="112"/>
      <c r="F34" s="110"/>
    </row>
    <row r="35" spans="1:6" x14ac:dyDescent="0.35">
      <c r="A35" s="110"/>
      <c r="B35" s="111"/>
      <c r="C35" s="111"/>
      <c r="D35" s="110"/>
      <c r="E35" s="112"/>
      <c r="F35" s="110"/>
    </row>
    <row r="36" spans="1:6" x14ac:dyDescent="0.35">
      <c r="A36" s="110"/>
      <c r="B36" s="111"/>
      <c r="C36" s="111"/>
      <c r="D36" s="110"/>
      <c r="E36" s="112"/>
      <c r="F36" s="110"/>
    </row>
    <row r="37" spans="1:6" x14ac:dyDescent="0.35">
      <c r="A37" s="110"/>
      <c r="B37" s="111"/>
      <c r="C37" s="111"/>
      <c r="D37" s="110"/>
      <c r="E37" s="112"/>
      <c r="F37" s="110"/>
    </row>
    <row r="38" spans="1:6" x14ac:dyDescent="0.35">
      <c r="A38" s="110"/>
      <c r="B38" s="111"/>
      <c r="C38" s="111"/>
      <c r="D38" s="110"/>
      <c r="E38" s="112"/>
      <c r="F38" s="110"/>
    </row>
    <row r="39" spans="1:6" x14ac:dyDescent="0.35">
      <c r="A39" s="110"/>
      <c r="B39" s="111"/>
      <c r="C39" s="111"/>
      <c r="D39" s="110"/>
      <c r="E39" s="112"/>
      <c r="F39" s="110"/>
    </row>
    <row r="40" spans="1:6" x14ac:dyDescent="0.35">
      <c r="A40" s="110"/>
      <c r="B40" s="111"/>
      <c r="C40" s="110"/>
      <c r="D40" s="110"/>
      <c r="E40" s="112"/>
      <c r="F40" s="110"/>
    </row>
    <row r="41" spans="1:6" x14ac:dyDescent="0.35">
      <c r="A41" s="110"/>
      <c r="B41" s="111"/>
      <c r="C41" s="110"/>
      <c r="D41" s="110"/>
      <c r="E41" s="112"/>
      <c r="F41" s="110"/>
    </row>
    <row r="42" spans="1:6" x14ac:dyDescent="0.35">
      <c r="A42" s="110"/>
      <c r="B42" s="111"/>
      <c r="C42" s="110"/>
      <c r="D42" s="110"/>
      <c r="E42" s="112"/>
      <c r="F42" s="110"/>
    </row>
    <row r="43" spans="1:6" x14ac:dyDescent="0.35">
      <c r="A43" s="110"/>
      <c r="B43" s="111"/>
      <c r="C43" s="110"/>
      <c r="D43" s="110"/>
      <c r="E43" s="112"/>
      <c r="F43" s="110"/>
    </row>
    <row r="44" spans="1:6" x14ac:dyDescent="0.35">
      <c r="A44" s="110"/>
      <c r="B44" s="111"/>
      <c r="C44" s="110"/>
      <c r="D44" s="110"/>
      <c r="E44" s="112"/>
      <c r="F44" s="110"/>
    </row>
    <row r="45" spans="1:6" x14ac:dyDescent="0.35">
      <c r="A45" s="110"/>
      <c r="B45" s="111"/>
      <c r="C45" s="110"/>
      <c r="D45" s="110"/>
      <c r="E45" s="112"/>
      <c r="F45" s="110"/>
    </row>
    <row r="46" spans="1:6" x14ac:dyDescent="0.35">
      <c r="A46" s="110"/>
      <c r="B46" s="111"/>
      <c r="C46" s="110"/>
      <c r="D46" s="110"/>
      <c r="E46" s="112"/>
      <c r="F46" s="110"/>
    </row>
    <row r="47" spans="1:6" x14ac:dyDescent="0.35">
      <c r="A47" s="110"/>
      <c r="B47" s="111"/>
      <c r="C47" s="110"/>
      <c r="D47" s="110"/>
      <c r="E47" s="112"/>
      <c r="F47" s="110"/>
    </row>
    <row r="48" spans="1:6" x14ac:dyDescent="0.35">
      <c r="A48" s="110"/>
      <c r="B48" s="111"/>
      <c r="C48" s="110"/>
      <c r="D48" s="110"/>
      <c r="E48" s="112"/>
      <c r="F48" s="110"/>
    </row>
    <row r="49" spans="1:6" x14ac:dyDescent="0.35">
      <c r="A49" s="110"/>
      <c r="B49" s="111"/>
      <c r="C49" s="110"/>
      <c r="D49" s="110"/>
      <c r="E49" s="112"/>
      <c r="F49" s="110"/>
    </row>
    <row r="50" spans="1:6" x14ac:dyDescent="0.35">
      <c r="A50" s="110"/>
      <c r="B50" s="111"/>
      <c r="C50" s="110"/>
      <c r="D50" s="110"/>
      <c r="E50" s="112"/>
      <c r="F50" s="110"/>
    </row>
    <row r="51" spans="1:6" x14ac:dyDescent="0.35">
      <c r="A51" s="110"/>
      <c r="B51" s="111"/>
      <c r="C51" s="110"/>
      <c r="D51" s="110"/>
      <c r="E51" s="112"/>
      <c r="F51" s="110"/>
    </row>
    <row r="52" spans="1:6" x14ac:dyDescent="0.35">
      <c r="A52" s="110"/>
      <c r="B52" s="111"/>
      <c r="C52" s="110"/>
      <c r="D52" s="110"/>
      <c r="E52" s="112"/>
      <c r="F52" s="110"/>
    </row>
    <row r="53" spans="1:6" x14ac:dyDescent="0.35">
      <c r="A53" s="110"/>
      <c r="B53" s="111"/>
      <c r="C53" s="110"/>
      <c r="D53" s="110"/>
      <c r="E53" s="112"/>
      <c r="F53" s="110"/>
    </row>
    <row r="54" spans="1:6" x14ac:dyDescent="0.35">
      <c r="A54" s="110"/>
      <c r="B54" s="111"/>
      <c r="C54" s="110"/>
      <c r="D54" s="110"/>
      <c r="E54" s="112"/>
      <c r="F54" s="110"/>
    </row>
    <row r="55" spans="1:6" x14ac:dyDescent="0.35">
      <c r="A55" s="110"/>
      <c r="B55" s="111"/>
      <c r="C55" s="110"/>
      <c r="D55" s="110"/>
      <c r="E55" s="112"/>
      <c r="F55" s="110"/>
    </row>
    <row r="56" spans="1:6" x14ac:dyDescent="0.35">
      <c r="A56" s="110"/>
      <c r="B56" s="111"/>
      <c r="C56" s="110"/>
      <c r="D56" s="110"/>
      <c r="E56" s="112"/>
      <c r="F56" s="110"/>
    </row>
    <row r="57" spans="1:6" x14ac:dyDescent="0.35">
      <c r="A57" s="110"/>
      <c r="B57" s="111"/>
      <c r="C57" s="110"/>
      <c r="D57" s="110"/>
      <c r="E57" s="112"/>
      <c r="F57" s="110"/>
    </row>
    <row r="58" spans="1:6" x14ac:dyDescent="0.35">
      <c r="A58" s="110"/>
      <c r="B58" s="111"/>
      <c r="C58" s="110"/>
      <c r="D58" s="110"/>
      <c r="E58" s="112"/>
      <c r="F58" s="110"/>
    </row>
    <row r="59" spans="1:6" x14ac:dyDescent="0.35">
      <c r="A59" s="110"/>
      <c r="B59" s="111"/>
      <c r="C59" s="110"/>
      <c r="D59" s="110"/>
      <c r="E59" s="112"/>
      <c r="F59" s="110"/>
    </row>
    <row r="60" spans="1:6" x14ac:dyDescent="0.35">
      <c r="A60" s="110"/>
      <c r="B60" s="111"/>
      <c r="C60" s="110"/>
      <c r="D60" s="110"/>
      <c r="E60" s="112"/>
      <c r="F60" s="110"/>
    </row>
    <row r="61" spans="1:6" x14ac:dyDescent="0.35">
      <c r="A61" s="110"/>
      <c r="B61" s="111"/>
      <c r="C61" s="110"/>
      <c r="D61" s="110"/>
      <c r="E61" s="112"/>
      <c r="F61" s="110"/>
    </row>
    <row r="62" spans="1:6" x14ac:dyDescent="0.35">
      <c r="A62" s="110"/>
      <c r="B62" s="111"/>
      <c r="C62" s="110"/>
      <c r="D62" s="110"/>
      <c r="E62" s="112"/>
      <c r="F62" s="110"/>
    </row>
    <row r="63" spans="1:6" x14ac:dyDescent="0.35">
      <c r="A63" s="110"/>
      <c r="B63" s="111"/>
      <c r="C63" s="110"/>
      <c r="D63" s="110"/>
      <c r="E63" s="112"/>
      <c r="F63" s="110"/>
    </row>
    <row r="64" spans="1:6" x14ac:dyDescent="0.35">
      <c r="A64" s="110"/>
      <c r="B64" s="111"/>
      <c r="C64" s="110"/>
      <c r="D64" s="110"/>
      <c r="E64" s="112"/>
      <c r="F64" s="110"/>
    </row>
    <row r="65" spans="1:6" x14ac:dyDescent="0.35">
      <c r="A65" s="110"/>
      <c r="B65" s="111"/>
      <c r="C65" s="110"/>
      <c r="D65" s="110"/>
      <c r="E65" s="112"/>
      <c r="F65" s="110"/>
    </row>
    <row r="66" spans="1:6" x14ac:dyDescent="0.35">
      <c r="A66" s="110"/>
      <c r="B66" s="111"/>
      <c r="C66" s="110"/>
      <c r="D66" s="110"/>
      <c r="E66" s="112"/>
      <c r="F66" s="110"/>
    </row>
    <row r="67" spans="1:6" x14ac:dyDescent="0.35">
      <c r="A67" s="110"/>
      <c r="B67" s="111"/>
      <c r="C67" s="110"/>
      <c r="D67" s="110"/>
      <c r="E67" s="112"/>
      <c r="F67" s="110"/>
    </row>
    <row r="68" spans="1:6" x14ac:dyDescent="0.35">
      <c r="A68" s="110"/>
      <c r="B68" s="111"/>
      <c r="C68" s="110"/>
      <c r="D68" s="110"/>
      <c r="E68" s="112"/>
      <c r="F68" s="110"/>
    </row>
    <row r="69" spans="1:6" x14ac:dyDescent="0.35">
      <c r="A69" s="110"/>
      <c r="B69" s="111"/>
      <c r="C69" s="110"/>
      <c r="D69" s="110"/>
      <c r="E69" s="112"/>
      <c r="F69" s="110"/>
    </row>
    <row r="70" spans="1:6" x14ac:dyDescent="0.35">
      <c r="A70" s="110"/>
      <c r="B70" s="111"/>
      <c r="C70" s="110"/>
      <c r="D70" s="110"/>
      <c r="E70" s="112"/>
      <c r="F70" s="110"/>
    </row>
    <row r="71" spans="1:6" x14ac:dyDescent="0.35">
      <c r="A71" s="110"/>
      <c r="B71" s="111"/>
      <c r="C71" s="110"/>
      <c r="D71" s="110"/>
      <c r="E71" s="112"/>
      <c r="F71" s="110"/>
    </row>
    <row r="72" spans="1:6" x14ac:dyDescent="0.35">
      <c r="A72" s="110"/>
      <c r="B72" s="111"/>
      <c r="C72" s="110"/>
      <c r="D72" s="110"/>
      <c r="E72" s="112"/>
      <c r="F72" s="110"/>
    </row>
    <row r="73" spans="1:6" x14ac:dyDescent="0.35">
      <c r="A73" s="110"/>
      <c r="B73" s="111"/>
      <c r="C73" s="110"/>
      <c r="D73" s="110"/>
      <c r="E73" s="112"/>
      <c r="F73" s="110"/>
    </row>
    <row r="74" spans="1:6" x14ac:dyDescent="0.35">
      <c r="A74" s="110"/>
      <c r="B74" s="111"/>
      <c r="C74" s="110"/>
      <c r="D74" s="110"/>
      <c r="E74" s="112"/>
      <c r="F74" s="110"/>
    </row>
    <row r="75" spans="1:6" x14ac:dyDescent="0.35">
      <c r="A75" s="110"/>
      <c r="B75" s="111"/>
      <c r="C75" s="110"/>
      <c r="D75" s="110"/>
      <c r="E75" s="112"/>
      <c r="F75" s="110"/>
    </row>
    <row r="76" spans="1:6" x14ac:dyDescent="0.35">
      <c r="A76" s="110"/>
      <c r="B76" s="111"/>
      <c r="C76" s="110"/>
      <c r="D76" s="110"/>
      <c r="E76" s="112"/>
      <c r="F76" s="110"/>
    </row>
    <row r="77" spans="1:6" x14ac:dyDescent="0.35">
      <c r="A77" s="110"/>
      <c r="B77" s="111"/>
      <c r="C77" s="110"/>
      <c r="D77" s="110"/>
      <c r="E77" s="112"/>
      <c r="F77" s="110"/>
    </row>
    <row r="78" spans="1:6" x14ac:dyDescent="0.35">
      <c r="A78" s="110"/>
      <c r="B78" s="111"/>
      <c r="C78" s="110"/>
      <c r="D78" s="110"/>
      <c r="E78" s="112"/>
      <c r="F78" s="110"/>
    </row>
    <row r="79" spans="1:6" x14ac:dyDescent="0.35">
      <c r="A79" s="110"/>
      <c r="B79" s="111"/>
      <c r="C79" s="110"/>
      <c r="D79" s="110"/>
      <c r="E79" s="112"/>
      <c r="F79" s="110"/>
    </row>
    <row r="80" spans="1:6" x14ac:dyDescent="0.35">
      <c r="A80" s="110"/>
      <c r="B80" s="111"/>
      <c r="C80" s="110"/>
      <c r="D80" s="110"/>
      <c r="E80" s="112"/>
      <c r="F80" s="110"/>
    </row>
    <row r="81" spans="1:6" x14ac:dyDescent="0.35">
      <c r="A81" s="110"/>
      <c r="B81" s="111"/>
      <c r="C81" s="110"/>
      <c r="D81" s="110"/>
      <c r="E81" s="112"/>
      <c r="F81" s="110"/>
    </row>
    <row r="82" spans="1:6" x14ac:dyDescent="0.35">
      <c r="A82" s="110"/>
      <c r="B82" s="111"/>
      <c r="C82" s="110"/>
      <c r="D82" s="110"/>
      <c r="E82" s="112"/>
      <c r="F82" s="110"/>
    </row>
    <row r="83" spans="1:6" x14ac:dyDescent="0.35">
      <c r="A83" s="110"/>
      <c r="B83" s="111"/>
      <c r="C83" s="110"/>
      <c r="D83" s="110"/>
      <c r="E83" s="112"/>
      <c r="F83" s="110"/>
    </row>
    <row r="84" spans="1:6" x14ac:dyDescent="0.35">
      <c r="A84" s="110"/>
      <c r="B84" s="111"/>
      <c r="C84" s="110"/>
      <c r="D84" s="110"/>
      <c r="E84" s="112"/>
      <c r="F84" s="110"/>
    </row>
    <row r="85" spans="1:6" x14ac:dyDescent="0.35">
      <c r="A85" s="110"/>
      <c r="B85" s="111"/>
      <c r="C85" s="110"/>
      <c r="D85" s="110"/>
      <c r="E85" s="112"/>
      <c r="F85" s="110"/>
    </row>
    <row r="86" spans="1:6" x14ac:dyDescent="0.35">
      <c r="A86" s="110"/>
      <c r="B86" s="111"/>
      <c r="C86" s="110"/>
      <c r="D86" s="110"/>
      <c r="E86" s="112"/>
      <c r="F86" s="110"/>
    </row>
    <row r="87" spans="1:6" x14ac:dyDescent="0.35">
      <c r="A87" s="110"/>
      <c r="B87" s="111"/>
      <c r="C87" s="110"/>
      <c r="D87" s="110"/>
      <c r="E87" s="112"/>
      <c r="F87" s="110"/>
    </row>
    <row r="88" spans="1:6" x14ac:dyDescent="0.35">
      <c r="A88" s="110"/>
      <c r="B88" s="111"/>
      <c r="C88" s="110"/>
      <c r="D88" s="110"/>
      <c r="E88" s="112"/>
      <c r="F88" s="110"/>
    </row>
    <row r="89" spans="1:6" x14ac:dyDescent="0.35">
      <c r="A89" s="110"/>
      <c r="B89" s="111"/>
      <c r="C89" s="110"/>
      <c r="D89" s="110"/>
      <c r="E89" s="112"/>
      <c r="F89" s="110"/>
    </row>
    <row r="90" spans="1:6" x14ac:dyDescent="0.35">
      <c r="A90" s="110"/>
      <c r="B90" s="111"/>
      <c r="C90" s="110"/>
      <c r="D90" s="110"/>
      <c r="E90" s="112"/>
      <c r="F90" s="110"/>
    </row>
    <row r="91" spans="1:6" x14ac:dyDescent="0.35">
      <c r="A91" s="110"/>
      <c r="B91" s="111"/>
      <c r="C91" s="110"/>
      <c r="D91" s="110"/>
      <c r="E91" s="112"/>
      <c r="F91" s="110"/>
    </row>
    <row r="92" spans="1:6" x14ac:dyDescent="0.35">
      <c r="A92" s="110"/>
      <c r="B92" s="111"/>
      <c r="C92" s="110"/>
      <c r="D92" s="110"/>
      <c r="E92" s="112"/>
      <c r="F92" s="110"/>
    </row>
    <row r="93" spans="1:6" x14ac:dyDescent="0.35">
      <c r="A93" s="110"/>
      <c r="B93" s="111"/>
      <c r="C93" s="110"/>
      <c r="D93" s="110"/>
      <c r="E93" s="112"/>
      <c r="F93" s="110"/>
    </row>
    <row r="94" spans="1:6" x14ac:dyDescent="0.35">
      <c r="A94" s="110"/>
      <c r="B94" s="111"/>
      <c r="C94" s="110"/>
      <c r="D94" s="110"/>
      <c r="E94" s="112"/>
      <c r="F94" s="110"/>
    </row>
    <row r="95" spans="1:6" x14ac:dyDescent="0.35">
      <c r="A95" s="110"/>
      <c r="B95" s="111"/>
      <c r="C95" s="110"/>
      <c r="D95" s="110"/>
      <c r="E95" s="112"/>
      <c r="F95" s="110"/>
    </row>
    <row r="96" spans="1:6" x14ac:dyDescent="0.35">
      <c r="A96" s="110"/>
      <c r="B96" s="111"/>
      <c r="C96" s="110"/>
      <c r="D96" s="110"/>
      <c r="E96" s="112"/>
      <c r="F96" s="110"/>
    </row>
    <row r="97" spans="1:6" x14ac:dyDescent="0.35">
      <c r="A97" s="110"/>
      <c r="B97" s="111"/>
      <c r="C97" s="110"/>
      <c r="D97" s="110"/>
      <c r="E97" s="112"/>
      <c r="F97" s="110"/>
    </row>
    <row r="98" spans="1:6" x14ac:dyDescent="0.35">
      <c r="A98" s="110"/>
      <c r="B98" s="111"/>
      <c r="C98" s="110"/>
      <c r="D98" s="110"/>
      <c r="E98" s="112"/>
      <c r="F98" s="110"/>
    </row>
    <row r="99" spans="1:6" x14ac:dyDescent="0.35">
      <c r="A99" s="110"/>
      <c r="B99" s="111"/>
      <c r="C99" s="110"/>
      <c r="D99" s="110"/>
      <c r="E99" s="112"/>
      <c r="F99" s="110"/>
    </row>
    <row r="100" spans="1:6" x14ac:dyDescent="0.35">
      <c r="A100" s="110"/>
      <c r="B100" s="111"/>
      <c r="C100" s="110"/>
      <c r="D100" s="110"/>
      <c r="E100" s="112"/>
      <c r="F100" s="110"/>
    </row>
    <row r="101" spans="1:6" x14ac:dyDescent="0.35">
      <c r="A101" s="110"/>
      <c r="B101" s="111"/>
      <c r="C101" s="110"/>
      <c r="D101" s="110"/>
      <c r="E101" s="112"/>
      <c r="F101" s="110"/>
    </row>
    <row r="102" spans="1:6" x14ac:dyDescent="0.35">
      <c r="A102" s="110"/>
      <c r="B102" s="111"/>
      <c r="C102" s="110"/>
      <c r="D102" s="110"/>
      <c r="E102" s="112"/>
      <c r="F102" s="110"/>
    </row>
    <row r="103" spans="1:6" x14ac:dyDescent="0.35">
      <c r="A103" s="110"/>
      <c r="B103" s="111"/>
      <c r="C103" s="110"/>
      <c r="D103" s="110"/>
      <c r="E103" s="112"/>
      <c r="F103" s="110"/>
    </row>
    <row r="104" spans="1:6" x14ac:dyDescent="0.35">
      <c r="A104" s="110"/>
      <c r="B104" s="111"/>
      <c r="C104" s="110"/>
      <c r="D104" s="110"/>
      <c r="E104" s="112"/>
      <c r="F104" s="110"/>
    </row>
    <row r="105" spans="1:6" x14ac:dyDescent="0.35">
      <c r="A105" s="110"/>
      <c r="B105" s="111"/>
      <c r="C105" s="110"/>
      <c r="D105" s="110"/>
      <c r="E105" s="112"/>
      <c r="F105" s="110"/>
    </row>
    <row r="106" spans="1:6" x14ac:dyDescent="0.35">
      <c r="A106" s="110"/>
      <c r="B106" s="111"/>
      <c r="C106" s="110"/>
      <c r="D106" s="110"/>
      <c r="E106" s="112"/>
      <c r="F106" s="110"/>
    </row>
    <row r="107" spans="1:6" x14ac:dyDescent="0.35">
      <c r="A107" s="110"/>
      <c r="B107" s="111"/>
      <c r="C107" s="110"/>
      <c r="D107" s="110"/>
      <c r="E107" s="112"/>
      <c r="F107" s="110"/>
    </row>
    <row r="108" spans="1:6" x14ac:dyDescent="0.35">
      <c r="A108" s="110"/>
      <c r="B108" s="111"/>
      <c r="C108" s="110"/>
      <c r="D108" s="110"/>
      <c r="E108" s="112"/>
      <c r="F108" s="110"/>
    </row>
    <row r="109" spans="1:6" x14ac:dyDescent="0.35">
      <c r="A109" s="110"/>
      <c r="B109" s="111"/>
      <c r="C109" s="110"/>
      <c r="D109" s="110"/>
      <c r="E109" s="112"/>
      <c r="F109" s="110"/>
    </row>
    <row r="110" spans="1:6" x14ac:dyDescent="0.35">
      <c r="A110" s="110"/>
      <c r="B110" s="111"/>
      <c r="C110" s="110"/>
      <c r="D110" s="110"/>
      <c r="E110" s="112"/>
      <c r="F110" s="110"/>
    </row>
    <row r="111" spans="1:6" x14ac:dyDescent="0.35">
      <c r="A111" s="110"/>
      <c r="B111" s="111"/>
      <c r="C111" s="110"/>
      <c r="D111" s="110"/>
      <c r="E111" s="112"/>
      <c r="F111" s="110"/>
    </row>
    <row r="112" spans="1:6" x14ac:dyDescent="0.35">
      <c r="A112" s="110"/>
      <c r="B112" s="111"/>
      <c r="C112" s="110"/>
      <c r="D112" s="110"/>
      <c r="E112" s="112"/>
      <c r="F112" s="110"/>
    </row>
    <row r="113" spans="1:6" x14ac:dyDescent="0.35">
      <c r="A113" s="110"/>
      <c r="B113" s="111"/>
      <c r="C113" s="110"/>
      <c r="D113" s="110"/>
      <c r="E113" s="112"/>
      <c r="F113" s="110"/>
    </row>
    <row r="114" spans="1:6" x14ac:dyDescent="0.35">
      <c r="A114" s="110"/>
      <c r="B114" s="111"/>
      <c r="C114" s="110"/>
      <c r="D114" s="110"/>
      <c r="E114" s="112"/>
      <c r="F114" s="110"/>
    </row>
    <row r="115" spans="1:6" x14ac:dyDescent="0.35">
      <c r="A115" s="110"/>
      <c r="B115" s="111"/>
      <c r="C115" s="110"/>
      <c r="D115" s="110"/>
      <c r="E115" s="112"/>
      <c r="F115" s="110"/>
    </row>
    <row r="116" spans="1:6" ht="15" thickBot="1" x14ac:dyDescent="0.4">
      <c r="A116" s="113"/>
      <c r="B116" s="114"/>
      <c r="C116" s="113"/>
      <c r="D116" s="113"/>
      <c r="E116" s="115"/>
      <c r="F116" s="113"/>
    </row>
  </sheetData>
  <dataValidations count="2">
    <dataValidation type="list" allowBlank="1" showInputMessage="1" showErrorMessage="1" sqref="D2:D101" xr:uid="{00000000-0002-0000-0100-000001000000}">
      <formula1>Lookup1</formula1>
    </dataValidation>
    <dataValidation type="list" allowBlank="1" showInputMessage="1" showErrorMessage="1" sqref="B2:B102" xr:uid="{40483EC7-9138-4678-8593-5D0954E064FD}">
      <formula1>Lookup2</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C56C4B0-BCEF-49C7-86D3-6FADE9FCFA33}">
          <x14:formula1>
            <xm:f>Lookup!$D$3:$D$4</xm:f>
          </x14:formula1>
          <xm:sqref>E2:E116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4"/>
  <sheetViews>
    <sheetView tabSelected="1" topLeftCell="A34" workbookViewId="0">
      <selection activeCell="N46" sqref="N46"/>
    </sheetView>
  </sheetViews>
  <sheetFormatPr defaultRowHeight="14.5" x14ac:dyDescent="0.35"/>
  <cols>
    <col min="1" max="2" width="13.81640625" customWidth="1"/>
    <col min="3" max="3" width="23.453125" customWidth="1"/>
    <col min="4" max="4" width="11.7265625" bestFit="1" customWidth="1"/>
    <col min="5" max="5" width="23" bestFit="1" customWidth="1"/>
    <col min="6" max="6" width="19.7265625" bestFit="1" customWidth="1"/>
    <col min="8" max="8" width="15.1796875" customWidth="1"/>
  </cols>
  <sheetData>
    <row r="1" spans="1:12" s="76" customFormat="1" ht="16.5" thickTop="1" thickBot="1" x14ac:dyDescent="0.4">
      <c r="A1" s="77" t="s">
        <v>6</v>
      </c>
      <c r="B1" s="79" t="s">
        <v>17</v>
      </c>
      <c r="C1" s="79" t="s">
        <v>18</v>
      </c>
      <c r="D1" s="79" t="s">
        <v>19</v>
      </c>
      <c r="E1" s="80" t="s">
        <v>20</v>
      </c>
      <c r="F1" s="80" t="s">
        <v>21</v>
      </c>
      <c r="G1" s="105" t="s">
        <v>8</v>
      </c>
      <c r="H1" s="105" t="s">
        <v>9</v>
      </c>
    </row>
    <row r="2" spans="1:12" ht="16" thickTop="1" x14ac:dyDescent="0.35">
      <c r="A2" s="22" t="s">
        <v>22</v>
      </c>
      <c r="B2" s="23" t="s">
        <v>23</v>
      </c>
      <c r="C2" s="23" t="s">
        <v>24</v>
      </c>
      <c r="D2" s="23" t="s">
        <v>25</v>
      </c>
      <c r="E2" s="24" t="s">
        <v>26</v>
      </c>
      <c r="F2" s="84" t="s">
        <v>27</v>
      </c>
      <c r="G2" s="106" t="s">
        <v>14</v>
      </c>
      <c r="H2" s="106" t="s">
        <v>15</v>
      </c>
      <c r="K2" s="85" t="s">
        <v>28</v>
      </c>
    </row>
    <row r="3" spans="1:12" ht="15.5" x14ac:dyDescent="0.35">
      <c r="A3" s="22" t="s">
        <v>22</v>
      </c>
      <c r="B3" s="26" t="s">
        <v>23</v>
      </c>
      <c r="C3" s="26" t="s">
        <v>29</v>
      </c>
      <c r="D3" s="26" t="s">
        <v>30</v>
      </c>
      <c r="E3" s="27" t="s">
        <v>31</v>
      </c>
      <c r="F3" s="84" t="s">
        <v>27</v>
      </c>
      <c r="G3" s="107" t="s">
        <v>14</v>
      </c>
      <c r="H3" s="107" t="s">
        <v>15</v>
      </c>
      <c r="K3" s="81" t="s">
        <v>32</v>
      </c>
      <c r="L3" t="s">
        <v>33</v>
      </c>
    </row>
    <row r="4" spans="1:12" ht="15.5" x14ac:dyDescent="0.35">
      <c r="A4" s="22" t="s">
        <v>22</v>
      </c>
      <c r="B4" s="26" t="s">
        <v>23</v>
      </c>
      <c r="C4" s="26" t="s">
        <v>34</v>
      </c>
      <c r="D4" s="26" t="s">
        <v>35</v>
      </c>
      <c r="E4" s="27" t="s">
        <v>36</v>
      </c>
      <c r="F4" s="84" t="s">
        <v>27</v>
      </c>
      <c r="G4" s="107" t="s">
        <v>14</v>
      </c>
      <c r="H4" s="107" t="s">
        <v>15</v>
      </c>
      <c r="K4" s="82" t="s">
        <v>37</v>
      </c>
      <c r="L4" t="s">
        <v>38</v>
      </c>
    </row>
    <row r="5" spans="1:12" ht="15.5" x14ac:dyDescent="0.35">
      <c r="A5" s="22" t="s">
        <v>22</v>
      </c>
      <c r="B5" s="26" t="s">
        <v>23</v>
      </c>
      <c r="C5" s="26" t="s">
        <v>39</v>
      </c>
      <c r="D5" s="26" t="s">
        <v>40</v>
      </c>
      <c r="E5" s="27" t="s">
        <v>41</v>
      </c>
      <c r="F5" s="84" t="s">
        <v>27</v>
      </c>
      <c r="G5" s="107" t="s">
        <v>14</v>
      </c>
      <c r="H5" s="107" t="s">
        <v>15</v>
      </c>
      <c r="K5" s="83" t="s">
        <v>14</v>
      </c>
      <c r="L5" t="s">
        <v>42</v>
      </c>
    </row>
    <row r="6" spans="1:12" ht="15.5" x14ac:dyDescent="0.35">
      <c r="A6" s="22" t="s">
        <v>22</v>
      </c>
      <c r="B6" s="26" t="s">
        <v>23</v>
      </c>
      <c r="C6" s="26" t="s">
        <v>43</v>
      </c>
      <c r="D6" s="26" t="s">
        <v>44</v>
      </c>
      <c r="E6" s="27" t="s">
        <v>45</v>
      </c>
      <c r="F6" s="84" t="s">
        <v>27</v>
      </c>
      <c r="G6" s="107" t="s">
        <v>14</v>
      </c>
      <c r="H6" s="107" t="s">
        <v>15</v>
      </c>
    </row>
    <row r="7" spans="1:12" ht="15.5" x14ac:dyDescent="0.35">
      <c r="A7" s="22" t="s">
        <v>22</v>
      </c>
      <c r="B7" s="26" t="s">
        <v>23</v>
      </c>
      <c r="C7" s="26" t="s">
        <v>46</v>
      </c>
      <c r="D7" s="26" t="s">
        <v>47</v>
      </c>
      <c r="E7" s="27" t="s">
        <v>48</v>
      </c>
      <c r="F7" s="84" t="s">
        <v>27</v>
      </c>
      <c r="G7" s="107" t="s">
        <v>14</v>
      </c>
      <c r="H7" s="107" t="s">
        <v>15</v>
      </c>
    </row>
    <row r="8" spans="1:12" ht="15.5" x14ac:dyDescent="0.35">
      <c r="A8" s="22" t="s">
        <v>22</v>
      </c>
      <c r="B8" s="26" t="s">
        <v>23</v>
      </c>
      <c r="C8" s="26" t="s">
        <v>49</v>
      </c>
      <c r="D8" s="26" t="s">
        <v>50</v>
      </c>
      <c r="E8" s="27" t="s">
        <v>51</v>
      </c>
      <c r="F8" s="84" t="s">
        <v>27</v>
      </c>
      <c r="G8" s="107" t="s">
        <v>14</v>
      </c>
      <c r="H8" s="107" t="s">
        <v>15</v>
      </c>
    </row>
    <row r="9" spans="1:12" ht="15.5" x14ac:dyDescent="0.35">
      <c r="A9" s="22" t="s">
        <v>22</v>
      </c>
      <c r="B9" s="26" t="s">
        <v>23</v>
      </c>
      <c r="C9" s="26" t="s">
        <v>52</v>
      </c>
      <c r="D9" s="26" t="s">
        <v>53</v>
      </c>
      <c r="E9" s="27" t="s">
        <v>54</v>
      </c>
      <c r="F9" s="84" t="s">
        <v>27</v>
      </c>
      <c r="G9" s="107" t="s">
        <v>37</v>
      </c>
      <c r="H9" s="107" t="s">
        <v>15</v>
      </c>
      <c r="K9" s="151" t="s">
        <v>55</v>
      </c>
    </row>
    <row r="10" spans="1:12" ht="15.5" x14ac:dyDescent="0.35">
      <c r="A10" s="22" t="s">
        <v>22</v>
      </c>
      <c r="B10" s="26" t="s">
        <v>23</v>
      </c>
      <c r="C10" s="26" t="s">
        <v>56</v>
      </c>
      <c r="D10" s="26" t="s">
        <v>57</v>
      </c>
      <c r="E10" s="27" t="s">
        <v>58</v>
      </c>
      <c r="F10" s="84" t="s">
        <v>27</v>
      </c>
      <c r="G10" s="107" t="s">
        <v>14</v>
      </c>
      <c r="H10" s="107" t="s">
        <v>15</v>
      </c>
      <c r="K10" t="s">
        <v>59</v>
      </c>
    </row>
    <row r="11" spans="1:12" ht="15.5" x14ac:dyDescent="0.35">
      <c r="A11" s="22" t="s">
        <v>22</v>
      </c>
      <c r="B11" s="26" t="s">
        <v>23</v>
      </c>
      <c r="C11" s="26" t="s">
        <v>60</v>
      </c>
      <c r="D11" s="26" t="s">
        <v>61</v>
      </c>
      <c r="E11" s="27" t="s">
        <v>62</v>
      </c>
      <c r="F11" s="84" t="s">
        <v>27</v>
      </c>
      <c r="G11" s="107" t="s">
        <v>14</v>
      </c>
      <c r="H11" s="107" t="s">
        <v>15</v>
      </c>
      <c r="K11" t="s">
        <v>63</v>
      </c>
    </row>
    <row r="12" spans="1:12" ht="15.5" x14ac:dyDescent="0.35">
      <c r="A12" s="22" t="s">
        <v>22</v>
      </c>
      <c r="B12" s="26" t="s">
        <v>23</v>
      </c>
      <c r="C12" s="26" t="s">
        <v>64</v>
      </c>
      <c r="D12" s="26" t="s">
        <v>65</v>
      </c>
      <c r="E12" s="27" t="s">
        <v>66</v>
      </c>
      <c r="F12" s="84" t="s">
        <v>27</v>
      </c>
      <c r="G12" s="107" t="s">
        <v>14</v>
      </c>
      <c r="H12" s="107" t="s">
        <v>15</v>
      </c>
      <c r="K12" t="s">
        <v>67</v>
      </c>
    </row>
    <row r="13" spans="1:12" ht="15.5" x14ac:dyDescent="0.35">
      <c r="A13" s="22" t="s">
        <v>22</v>
      </c>
      <c r="B13" s="26" t="s">
        <v>23</v>
      </c>
      <c r="C13" s="26" t="s">
        <v>68</v>
      </c>
      <c r="D13" s="26" t="s">
        <v>69</v>
      </c>
      <c r="E13" s="27" t="s">
        <v>70</v>
      </c>
      <c r="F13" s="84" t="s">
        <v>27</v>
      </c>
      <c r="G13" s="107" t="s">
        <v>14</v>
      </c>
      <c r="H13" s="107" t="s">
        <v>15</v>
      </c>
      <c r="K13" t="s">
        <v>71</v>
      </c>
    </row>
    <row r="14" spans="1:12" ht="15.5" x14ac:dyDescent="0.35">
      <c r="A14" s="22" t="s">
        <v>22</v>
      </c>
      <c r="B14" s="26" t="s">
        <v>23</v>
      </c>
      <c r="C14" s="26" t="s">
        <v>72</v>
      </c>
      <c r="D14" s="26" t="s">
        <v>73</v>
      </c>
      <c r="E14" s="27" t="s">
        <v>74</v>
      </c>
      <c r="F14" s="84" t="s">
        <v>27</v>
      </c>
      <c r="G14" s="107" t="s">
        <v>14</v>
      </c>
      <c r="H14" s="107" t="s">
        <v>15</v>
      </c>
      <c r="K14" t="s">
        <v>75</v>
      </c>
    </row>
    <row r="15" spans="1:12" ht="15.5" x14ac:dyDescent="0.35">
      <c r="A15" s="22" t="s">
        <v>22</v>
      </c>
      <c r="B15" s="26" t="s">
        <v>23</v>
      </c>
      <c r="C15" s="26" t="s">
        <v>76</v>
      </c>
      <c r="D15" s="26" t="s">
        <v>77</v>
      </c>
      <c r="E15" s="27" t="s">
        <v>78</v>
      </c>
      <c r="F15" s="84" t="s">
        <v>27</v>
      </c>
      <c r="G15" s="107" t="s">
        <v>32</v>
      </c>
      <c r="H15" s="107" t="s">
        <v>79</v>
      </c>
      <c r="K15" t="s">
        <v>80</v>
      </c>
    </row>
    <row r="16" spans="1:12" ht="15.5" x14ac:dyDescent="0.35">
      <c r="A16" s="22" t="s">
        <v>22</v>
      </c>
      <c r="B16" s="26" t="s">
        <v>23</v>
      </c>
      <c r="C16" s="26" t="s">
        <v>81</v>
      </c>
      <c r="D16" s="26" t="s">
        <v>82</v>
      </c>
      <c r="E16" s="27" t="s">
        <v>83</v>
      </c>
      <c r="F16" s="84" t="s">
        <v>27</v>
      </c>
      <c r="G16" s="107" t="s">
        <v>14</v>
      </c>
      <c r="H16" s="107" t="s">
        <v>15</v>
      </c>
    </row>
    <row r="17" spans="1:11" ht="15.5" x14ac:dyDescent="0.35">
      <c r="A17" s="22" t="s">
        <v>22</v>
      </c>
      <c r="B17" s="26" t="s">
        <v>23</v>
      </c>
      <c r="C17" s="26" t="s">
        <v>84</v>
      </c>
      <c r="D17" s="26" t="s">
        <v>85</v>
      </c>
      <c r="E17" s="27" t="s">
        <v>86</v>
      </c>
      <c r="F17" s="84" t="s">
        <v>27</v>
      </c>
      <c r="G17" s="107" t="s">
        <v>14</v>
      </c>
      <c r="H17" s="107" t="s">
        <v>15</v>
      </c>
      <c r="K17" s="151" t="s">
        <v>87</v>
      </c>
    </row>
    <row r="18" spans="1:11" ht="15.5" x14ac:dyDescent="0.35">
      <c r="A18" s="22" t="s">
        <v>22</v>
      </c>
      <c r="B18" s="26" t="s">
        <v>23</v>
      </c>
      <c r="C18" s="26" t="s">
        <v>88</v>
      </c>
      <c r="D18" s="26" t="s">
        <v>89</v>
      </c>
      <c r="E18" s="27" t="s">
        <v>90</v>
      </c>
      <c r="F18" s="84" t="s">
        <v>27</v>
      </c>
      <c r="G18" s="107" t="s">
        <v>14</v>
      </c>
      <c r="H18" s="107" t="s">
        <v>15</v>
      </c>
    </row>
    <row r="19" spans="1:11" ht="15.5" x14ac:dyDescent="0.35">
      <c r="A19" s="22" t="s">
        <v>22</v>
      </c>
      <c r="B19" s="26" t="s">
        <v>23</v>
      </c>
      <c r="C19" s="26" t="s">
        <v>91</v>
      </c>
      <c r="D19" s="26" t="s">
        <v>92</v>
      </c>
      <c r="E19" s="27" t="s">
        <v>93</v>
      </c>
      <c r="F19" s="84" t="s">
        <v>27</v>
      </c>
      <c r="G19" s="107" t="s">
        <v>14</v>
      </c>
      <c r="H19" s="107" t="s">
        <v>15</v>
      </c>
    </row>
    <row r="20" spans="1:11" ht="15.5" x14ac:dyDescent="0.35">
      <c r="A20" s="22" t="s">
        <v>22</v>
      </c>
      <c r="B20" s="26" t="s">
        <v>23</v>
      </c>
      <c r="C20" s="26" t="s">
        <v>94</v>
      </c>
      <c r="D20" s="26" t="s">
        <v>95</v>
      </c>
      <c r="E20" s="27" t="s">
        <v>96</v>
      </c>
      <c r="F20" s="84" t="s">
        <v>27</v>
      </c>
      <c r="G20" s="107" t="s">
        <v>14</v>
      </c>
      <c r="H20" s="107" t="s">
        <v>15</v>
      </c>
    </row>
    <row r="21" spans="1:11" ht="15.5" x14ac:dyDescent="0.35">
      <c r="A21" s="22" t="s">
        <v>22</v>
      </c>
      <c r="B21" s="26" t="s">
        <v>23</v>
      </c>
      <c r="C21" s="26" t="s">
        <v>97</v>
      </c>
      <c r="D21" s="26" t="s">
        <v>98</v>
      </c>
      <c r="E21" s="27" t="s">
        <v>99</v>
      </c>
      <c r="F21" s="84" t="s">
        <v>27</v>
      </c>
      <c r="G21" s="107" t="s">
        <v>14</v>
      </c>
      <c r="H21" s="107" t="s">
        <v>15</v>
      </c>
    </row>
    <row r="22" spans="1:11" ht="15.5" x14ac:dyDescent="0.35">
      <c r="A22" s="25" t="s">
        <v>100</v>
      </c>
      <c r="B22" s="26" t="s">
        <v>23</v>
      </c>
      <c r="C22" s="26" t="s">
        <v>101</v>
      </c>
      <c r="D22" s="26" t="s">
        <v>102</v>
      </c>
      <c r="E22" s="27" t="s">
        <v>103</v>
      </c>
      <c r="F22" s="84" t="s">
        <v>27</v>
      </c>
      <c r="G22" s="107" t="s">
        <v>14</v>
      </c>
      <c r="H22" s="107" t="s">
        <v>15</v>
      </c>
    </row>
    <row r="23" spans="1:11" ht="15.5" x14ac:dyDescent="0.35">
      <c r="A23" s="25" t="s">
        <v>100</v>
      </c>
      <c r="B23" s="26" t="s">
        <v>23</v>
      </c>
      <c r="C23" s="26" t="s">
        <v>104</v>
      </c>
      <c r="D23" s="26" t="s">
        <v>105</v>
      </c>
      <c r="E23" s="27" t="s">
        <v>106</v>
      </c>
      <c r="F23" s="84" t="s">
        <v>27</v>
      </c>
      <c r="G23" s="107" t="s">
        <v>14</v>
      </c>
      <c r="H23" s="107" t="s">
        <v>15</v>
      </c>
    </row>
    <row r="24" spans="1:11" ht="15.5" x14ac:dyDescent="0.35">
      <c r="A24" s="25" t="s">
        <v>100</v>
      </c>
      <c r="B24" s="26" t="s">
        <v>23</v>
      </c>
      <c r="C24" s="26" t="s">
        <v>107</v>
      </c>
      <c r="D24" s="26" t="s">
        <v>108</v>
      </c>
      <c r="E24" s="27" t="s">
        <v>109</v>
      </c>
      <c r="F24" s="84" t="s">
        <v>27</v>
      </c>
      <c r="G24" s="107" t="s">
        <v>14</v>
      </c>
      <c r="H24" s="107" t="s">
        <v>15</v>
      </c>
    </row>
    <row r="25" spans="1:11" ht="15.5" x14ac:dyDescent="0.35">
      <c r="A25" s="25" t="s">
        <v>100</v>
      </c>
      <c r="B25" s="26" t="s">
        <v>23</v>
      </c>
      <c r="C25" s="26" t="s">
        <v>110</v>
      </c>
      <c r="D25" s="26" t="s">
        <v>111</v>
      </c>
      <c r="E25" s="27" t="s">
        <v>112</v>
      </c>
      <c r="F25" s="84" t="s">
        <v>27</v>
      </c>
      <c r="G25" s="107" t="s">
        <v>14</v>
      </c>
      <c r="H25" s="107" t="s">
        <v>15</v>
      </c>
    </row>
    <row r="26" spans="1:11" ht="15.5" x14ac:dyDescent="0.35">
      <c r="A26" s="25" t="s">
        <v>100</v>
      </c>
      <c r="B26" s="26" t="s">
        <v>23</v>
      </c>
      <c r="C26" s="26" t="s">
        <v>113</v>
      </c>
      <c r="D26" s="26" t="s">
        <v>114</v>
      </c>
      <c r="E26" s="27" t="s">
        <v>115</v>
      </c>
      <c r="F26" s="84" t="s">
        <v>27</v>
      </c>
      <c r="G26" s="107" t="s">
        <v>14</v>
      </c>
      <c r="H26" s="107" t="s">
        <v>15</v>
      </c>
    </row>
    <row r="27" spans="1:11" ht="15.5" x14ac:dyDescent="0.35">
      <c r="A27" s="25" t="s">
        <v>100</v>
      </c>
      <c r="B27" s="26" t="s">
        <v>23</v>
      </c>
      <c r="C27" s="26" t="s">
        <v>116</v>
      </c>
      <c r="D27" s="26" t="s">
        <v>117</v>
      </c>
      <c r="E27" s="27" t="s">
        <v>118</v>
      </c>
      <c r="F27" s="84" t="s">
        <v>27</v>
      </c>
      <c r="G27" s="107" t="s">
        <v>37</v>
      </c>
      <c r="H27" s="107" t="s">
        <v>15</v>
      </c>
    </row>
    <row r="28" spans="1:11" ht="15.5" x14ac:dyDescent="0.35">
      <c r="A28" s="25" t="s">
        <v>100</v>
      </c>
      <c r="B28" s="26" t="s">
        <v>23</v>
      </c>
      <c r="C28" s="26" t="s">
        <v>119</v>
      </c>
      <c r="D28" s="26" t="s">
        <v>120</v>
      </c>
      <c r="E28" s="27" t="s">
        <v>121</v>
      </c>
      <c r="F28" s="84" t="s">
        <v>27</v>
      </c>
      <c r="G28" s="107" t="s">
        <v>14</v>
      </c>
      <c r="H28" s="107" t="s">
        <v>15</v>
      </c>
    </row>
    <row r="29" spans="1:11" ht="15.5" x14ac:dyDescent="0.35">
      <c r="A29" s="25" t="s">
        <v>100</v>
      </c>
      <c r="B29" s="26" t="s">
        <v>23</v>
      </c>
      <c r="C29" s="26" t="s">
        <v>122</v>
      </c>
      <c r="D29" s="26" t="s">
        <v>123</v>
      </c>
      <c r="E29" s="27" t="s">
        <v>124</v>
      </c>
      <c r="F29" s="84" t="s">
        <v>27</v>
      </c>
      <c r="G29" s="107" t="s">
        <v>14</v>
      </c>
      <c r="H29" s="107" t="s">
        <v>15</v>
      </c>
    </row>
    <row r="30" spans="1:11" ht="15.5" x14ac:dyDescent="0.35">
      <c r="A30" s="25" t="s">
        <v>100</v>
      </c>
      <c r="B30" s="26" t="s">
        <v>23</v>
      </c>
      <c r="C30" s="26" t="s">
        <v>125</v>
      </c>
      <c r="D30" s="26" t="s">
        <v>126</v>
      </c>
      <c r="E30" s="27" t="s">
        <v>127</v>
      </c>
      <c r="F30" s="84" t="s">
        <v>27</v>
      </c>
      <c r="G30" s="107" t="s">
        <v>14</v>
      </c>
      <c r="H30" s="107" t="s">
        <v>15</v>
      </c>
    </row>
    <row r="31" spans="1:11" ht="15.5" x14ac:dyDescent="0.35">
      <c r="A31" s="25" t="s">
        <v>100</v>
      </c>
      <c r="B31" s="26" t="s">
        <v>23</v>
      </c>
      <c r="C31" s="26" t="s">
        <v>128</v>
      </c>
      <c r="D31" s="26" t="s">
        <v>129</v>
      </c>
      <c r="E31" s="27" t="s">
        <v>130</v>
      </c>
      <c r="F31" s="84" t="s">
        <v>27</v>
      </c>
      <c r="G31" s="107" t="s">
        <v>14</v>
      </c>
      <c r="H31" s="107" t="s">
        <v>15</v>
      </c>
    </row>
    <row r="32" spans="1:11" ht="15.5" x14ac:dyDescent="0.35">
      <c r="A32" s="25" t="s">
        <v>100</v>
      </c>
      <c r="B32" s="26" t="s">
        <v>23</v>
      </c>
      <c r="C32" s="26" t="s">
        <v>131</v>
      </c>
      <c r="D32" s="26" t="s">
        <v>132</v>
      </c>
      <c r="E32" s="27" t="s">
        <v>133</v>
      </c>
      <c r="F32" s="84" t="s">
        <v>27</v>
      </c>
      <c r="G32" s="107" t="s">
        <v>14</v>
      </c>
      <c r="H32" s="107" t="s">
        <v>15</v>
      </c>
    </row>
    <row r="33" spans="1:8" ht="15.5" x14ac:dyDescent="0.35">
      <c r="A33" s="25" t="s">
        <v>100</v>
      </c>
      <c r="B33" s="26" t="s">
        <v>23</v>
      </c>
      <c r="C33" s="26" t="s">
        <v>134</v>
      </c>
      <c r="D33" s="26" t="s">
        <v>135</v>
      </c>
      <c r="E33" s="27" t="s">
        <v>136</v>
      </c>
      <c r="F33" s="84" t="s">
        <v>27</v>
      </c>
      <c r="G33" s="107" t="s">
        <v>14</v>
      </c>
      <c r="H33" s="107" t="s">
        <v>15</v>
      </c>
    </row>
    <row r="34" spans="1:8" ht="15.5" x14ac:dyDescent="0.35">
      <c r="A34" s="25" t="s">
        <v>100</v>
      </c>
      <c r="B34" s="26" t="s">
        <v>23</v>
      </c>
      <c r="C34" s="26" t="s">
        <v>137</v>
      </c>
      <c r="D34" s="26" t="s">
        <v>138</v>
      </c>
      <c r="E34" s="27" t="s">
        <v>139</v>
      </c>
      <c r="F34" s="84" t="s">
        <v>27</v>
      </c>
      <c r="G34" s="107" t="s">
        <v>14</v>
      </c>
      <c r="H34" s="107" t="s">
        <v>15</v>
      </c>
    </row>
    <row r="35" spans="1:8" ht="15.5" x14ac:dyDescent="0.35">
      <c r="A35" s="25" t="s">
        <v>100</v>
      </c>
      <c r="B35" s="26" t="s">
        <v>23</v>
      </c>
      <c r="C35" s="26" t="s">
        <v>140</v>
      </c>
      <c r="D35" s="26" t="s">
        <v>141</v>
      </c>
      <c r="E35" s="27" t="s">
        <v>142</v>
      </c>
      <c r="F35" s="84" t="s">
        <v>27</v>
      </c>
      <c r="G35" s="107" t="s">
        <v>14</v>
      </c>
      <c r="H35" s="107" t="s">
        <v>15</v>
      </c>
    </row>
    <row r="36" spans="1:8" ht="15.5" x14ac:dyDescent="0.35">
      <c r="A36" s="25" t="s">
        <v>100</v>
      </c>
      <c r="B36" s="26" t="s">
        <v>23</v>
      </c>
      <c r="C36" s="26" t="s">
        <v>143</v>
      </c>
      <c r="D36" s="26" t="s">
        <v>144</v>
      </c>
      <c r="E36" s="27" t="s">
        <v>145</v>
      </c>
      <c r="F36" s="84" t="s">
        <v>27</v>
      </c>
      <c r="G36" s="107" t="s">
        <v>14</v>
      </c>
      <c r="H36" s="107" t="s">
        <v>15</v>
      </c>
    </row>
    <row r="37" spans="1:8" ht="15.5" x14ac:dyDescent="0.35">
      <c r="A37" s="25" t="s">
        <v>100</v>
      </c>
      <c r="B37" s="26" t="s">
        <v>23</v>
      </c>
      <c r="C37" s="26" t="s">
        <v>146</v>
      </c>
      <c r="D37" s="26" t="s">
        <v>147</v>
      </c>
      <c r="E37" s="27" t="s">
        <v>148</v>
      </c>
      <c r="F37" s="84" t="s">
        <v>27</v>
      </c>
      <c r="G37" s="107" t="s">
        <v>14</v>
      </c>
      <c r="H37" s="107" t="s">
        <v>15</v>
      </c>
    </row>
    <row r="38" spans="1:8" ht="15.5" x14ac:dyDescent="0.35">
      <c r="A38" s="25" t="s">
        <v>100</v>
      </c>
      <c r="B38" s="26" t="s">
        <v>23</v>
      </c>
      <c r="C38" s="26" t="s">
        <v>149</v>
      </c>
      <c r="D38" s="26" t="s">
        <v>150</v>
      </c>
      <c r="E38" s="27" t="s">
        <v>151</v>
      </c>
      <c r="F38" s="84" t="s">
        <v>27</v>
      </c>
      <c r="G38" s="107" t="s">
        <v>14</v>
      </c>
      <c r="H38" s="107" t="s">
        <v>15</v>
      </c>
    </row>
    <row r="39" spans="1:8" ht="15.5" x14ac:dyDescent="0.35">
      <c r="A39" s="25" t="s">
        <v>100</v>
      </c>
      <c r="B39" s="26" t="s">
        <v>23</v>
      </c>
      <c r="C39" s="26" t="s">
        <v>152</v>
      </c>
      <c r="D39" s="26" t="s">
        <v>153</v>
      </c>
      <c r="E39" s="27" t="s">
        <v>154</v>
      </c>
      <c r="F39" s="84" t="s">
        <v>27</v>
      </c>
      <c r="G39" s="107" t="s">
        <v>14</v>
      </c>
      <c r="H39" s="107" t="s">
        <v>15</v>
      </c>
    </row>
    <row r="40" spans="1:8" ht="15.5" x14ac:dyDescent="0.35">
      <c r="A40" s="25" t="s">
        <v>155</v>
      </c>
      <c r="B40" s="26" t="s">
        <v>23</v>
      </c>
      <c r="C40" s="26" t="s">
        <v>155</v>
      </c>
      <c r="D40" s="26" t="s">
        <v>156</v>
      </c>
      <c r="E40" s="28" t="s">
        <v>157</v>
      </c>
      <c r="F40" s="28" t="s">
        <v>158</v>
      </c>
      <c r="G40" s="107" t="s">
        <v>14</v>
      </c>
      <c r="H40" s="107" t="s">
        <v>15</v>
      </c>
    </row>
    <row r="41" spans="1:8" ht="15.5" x14ac:dyDescent="0.35">
      <c r="A41" s="25" t="s">
        <v>155</v>
      </c>
      <c r="B41" s="26" t="s">
        <v>23</v>
      </c>
      <c r="C41" s="26" t="s">
        <v>159</v>
      </c>
      <c r="D41" s="26" t="s">
        <v>160</v>
      </c>
      <c r="E41" s="28" t="s">
        <v>161</v>
      </c>
      <c r="F41" s="28" t="s">
        <v>162</v>
      </c>
      <c r="G41" s="107" t="s">
        <v>14</v>
      </c>
      <c r="H41" s="107" t="s">
        <v>15</v>
      </c>
    </row>
    <row r="42" spans="1:8" ht="15.5" x14ac:dyDescent="0.35">
      <c r="A42" s="25" t="s">
        <v>155</v>
      </c>
      <c r="B42" s="26" t="s">
        <v>23</v>
      </c>
      <c r="C42" s="26" t="s">
        <v>163</v>
      </c>
      <c r="D42" s="26" t="s">
        <v>164</v>
      </c>
      <c r="E42" s="28" t="s">
        <v>165</v>
      </c>
      <c r="F42" s="28" t="s">
        <v>166</v>
      </c>
      <c r="G42" s="107" t="s">
        <v>14</v>
      </c>
      <c r="H42" s="107" t="s">
        <v>15</v>
      </c>
    </row>
    <row r="43" spans="1:8" ht="15.5" x14ac:dyDescent="0.35">
      <c r="A43" s="25" t="s">
        <v>155</v>
      </c>
      <c r="B43" s="26" t="s">
        <v>23</v>
      </c>
      <c r="C43" s="26" t="s">
        <v>167</v>
      </c>
      <c r="D43" s="26" t="s">
        <v>168</v>
      </c>
      <c r="E43" s="28" t="s">
        <v>169</v>
      </c>
      <c r="F43" s="28" t="s">
        <v>170</v>
      </c>
      <c r="G43" s="107" t="s">
        <v>14</v>
      </c>
      <c r="H43" s="107" t="s">
        <v>15</v>
      </c>
    </row>
    <row r="44" spans="1:8" ht="15.5" x14ac:dyDescent="0.35">
      <c r="A44" s="25" t="s">
        <v>155</v>
      </c>
      <c r="B44" s="26" t="s">
        <v>23</v>
      </c>
      <c r="C44" s="26" t="s">
        <v>71</v>
      </c>
      <c r="D44" s="26" t="s">
        <v>171</v>
      </c>
      <c r="E44" s="28" t="s">
        <v>172</v>
      </c>
      <c r="F44" s="28" t="s">
        <v>173</v>
      </c>
      <c r="G44" s="107" t="s">
        <v>14</v>
      </c>
      <c r="H44" s="107" t="s">
        <v>15</v>
      </c>
    </row>
    <row r="45" spans="1:8" ht="15.5" x14ac:dyDescent="0.35">
      <c r="A45" s="25" t="s">
        <v>174</v>
      </c>
      <c r="B45" s="26" t="s">
        <v>175</v>
      </c>
      <c r="C45" s="26" t="s">
        <v>176</v>
      </c>
      <c r="D45" s="26" t="s">
        <v>177</v>
      </c>
      <c r="E45" s="28" t="s">
        <v>178</v>
      </c>
      <c r="F45" s="28" t="s">
        <v>179</v>
      </c>
      <c r="G45" s="107" t="s">
        <v>14</v>
      </c>
      <c r="H45" s="107" t="s">
        <v>15</v>
      </c>
    </row>
    <row r="46" spans="1:8" ht="15.5" x14ac:dyDescent="0.35">
      <c r="A46" s="25" t="s">
        <v>180</v>
      </c>
      <c r="B46" s="26" t="s">
        <v>181</v>
      </c>
      <c r="C46" s="26" t="s">
        <v>182</v>
      </c>
      <c r="D46" s="26" t="s">
        <v>183</v>
      </c>
      <c r="E46" s="28" t="s">
        <v>184</v>
      </c>
      <c r="F46" s="28" t="s">
        <v>185</v>
      </c>
      <c r="G46" s="107" t="s">
        <v>14</v>
      </c>
      <c r="H46" s="107" t="s">
        <v>15</v>
      </c>
    </row>
    <row r="47" spans="1:8" ht="15.5" x14ac:dyDescent="0.35">
      <c r="A47" s="25" t="s">
        <v>180</v>
      </c>
      <c r="B47" s="26" t="s">
        <v>181</v>
      </c>
      <c r="C47" s="26" t="s">
        <v>186</v>
      </c>
      <c r="D47" s="26" t="s">
        <v>187</v>
      </c>
      <c r="E47" s="28" t="s">
        <v>188</v>
      </c>
      <c r="F47" s="28" t="s">
        <v>189</v>
      </c>
      <c r="G47" s="107" t="s">
        <v>14</v>
      </c>
      <c r="H47" s="107" t="s">
        <v>15</v>
      </c>
    </row>
    <row r="48" spans="1:8" ht="15.5" x14ac:dyDescent="0.35">
      <c r="A48" s="25" t="s">
        <v>180</v>
      </c>
      <c r="B48" s="26" t="s">
        <v>181</v>
      </c>
      <c r="C48" s="26" t="s">
        <v>190</v>
      </c>
      <c r="D48" s="26" t="s">
        <v>191</v>
      </c>
      <c r="E48" s="28" t="s">
        <v>192</v>
      </c>
      <c r="F48" s="28" t="s">
        <v>193</v>
      </c>
      <c r="G48" s="107" t="s">
        <v>14</v>
      </c>
      <c r="H48" s="107" t="s">
        <v>15</v>
      </c>
    </row>
    <row r="49" spans="1:8" ht="15.5" x14ac:dyDescent="0.35">
      <c r="A49" s="25" t="s">
        <v>180</v>
      </c>
      <c r="B49" s="26" t="s">
        <v>181</v>
      </c>
      <c r="C49" s="26" t="s">
        <v>194</v>
      </c>
      <c r="D49" s="26" t="s">
        <v>195</v>
      </c>
      <c r="E49" s="26" t="s">
        <v>196</v>
      </c>
      <c r="F49" s="28" t="s">
        <v>197</v>
      </c>
      <c r="G49" s="107" t="s">
        <v>14</v>
      </c>
      <c r="H49" s="107" t="s">
        <v>15</v>
      </c>
    </row>
    <row r="50" spans="1:8" ht="15.5" x14ac:dyDescent="0.35">
      <c r="A50" s="25" t="s">
        <v>180</v>
      </c>
      <c r="B50" s="26" t="s">
        <v>181</v>
      </c>
      <c r="C50" s="26" t="s">
        <v>198</v>
      </c>
      <c r="D50" s="26" t="s">
        <v>199</v>
      </c>
      <c r="E50" s="26" t="s">
        <v>200</v>
      </c>
      <c r="F50" s="28" t="s">
        <v>201</v>
      </c>
      <c r="G50" s="107" t="s">
        <v>14</v>
      </c>
      <c r="H50" s="107" t="s">
        <v>15</v>
      </c>
    </row>
    <row r="51" spans="1:8" ht="15.5" x14ac:dyDescent="0.35">
      <c r="A51" s="25" t="s">
        <v>180</v>
      </c>
      <c r="B51" s="26" t="s">
        <v>181</v>
      </c>
      <c r="C51" s="26" t="s">
        <v>202</v>
      </c>
      <c r="D51" s="26" t="s">
        <v>203</v>
      </c>
      <c r="E51" s="29" t="s">
        <v>204</v>
      </c>
      <c r="F51" s="28" t="s">
        <v>205</v>
      </c>
      <c r="G51" s="107" t="s">
        <v>14</v>
      </c>
      <c r="H51" s="107" t="s">
        <v>15</v>
      </c>
    </row>
    <row r="52" spans="1:8" ht="15.5" x14ac:dyDescent="0.35">
      <c r="A52" s="25" t="s">
        <v>180</v>
      </c>
      <c r="B52" s="26" t="s">
        <v>181</v>
      </c>
      <c r="C52" s="26" t="s">
        <v>206</v>
      </c>
      <c r="D52" s="26" t="s">
        <v>207</v>
      </c>
      <c r="E52" s="29" t="s">
        <v>208</v>
      </c>
      <c r="F52" s="28" t="s">
        <v>209</v>
      </c>
      <c r="G52" s="107" t="s">
        <v>14</v>
      </c>
      <c r="H52" s="107" t="s">
        <v>15</v>
      </c>
    </row>
    <row r="53" spans="1:8" ht="15.5" x14ac:dyDescent="0.35">
      <c r="A53" s="25" t="s">
        <v>180</v>
      </c>
      <c r="B53" s="26" t="s">
        <v>181</v>
      </c>
      <c r="C53" s="26" t="s">
        <v>210</v>
      </c>
      <c r="D53" s="26" t="s">
        <v>211</v>
      </c>
      <c r="E53" s="26" t="s">
        <v>212</v>
      </c>
      <c r="F53" s="28" t="s">
        <v>213</v>
      </c>
      <c r="G53" s="107" t="s">
        <v>14</v>
      </c>
      <c r="H53" s="107" t="s">
        <v>15</v>
      </c>
    </row>
    <row r="54" spans="1:8" ht="15" thickTop="1" x14ac:dyDescent="0.35"/>
  </sheetData>
  <dataValidations count="1">
    <dataValidation type="list" allowBlank="1" showInputMessage="1" showErrorMessage="1" sqref="A2:A139" xr:uid="{00000000-0002-0000-0500-000000000000}">
      <formula1>Type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zoomScaleNormal="100" workbookViewId="0">
      <selection activeCell="A8" sqref="A8"/>
    </sheetView>
  </sheetViews>
  <sheetFormatPr defaultColWidth="80.7265625" defaultRowHeight="15.5" x14ac:dyDescent="0.35"/>
  <cols>
    <col min="1" max="1" width="31.453125" style="8" customWidth="1"/>
    <col min="2" max="2" width="58.453125" style="8" customWidth="1"/>
    <col min="3" max="3" width="58.1796875" style="8" customWidth="1"/>
    <col min="4" max="4" width="24.81640625" style="8" bestFit="1" customWidth="1"/>
    <col min="5" max="5" width="20.7265625" style="8" bestFit="1" customWidth="1"/>
    <col min="6" max="6" width="20.7265625" style="8" customWidth="1"/>
    <col min="7" max="7" width="42.453125" style="8" customWidth="1"/>
    <col min="8" max="8" width="20.54296875" style="8" bestFit="1" customWidth="1"/>
    <col min="9" max="9" width="56.26953125" style="8" customWidth="1"/>
    <col min="10" max="16384" width="80.7265625" style="8"/>
  </cols>
  <sheetData>
    <row r="1" spans="1:9" ht="19" thickTop="1" thickBot="1" x14ac:dyDescent="0.4">
      <c r="A1" s="49" t="s">
        <v>214</v>
      </c>
      <c r="B1" s="50" t="s">
        <v>215</v>
      </c>
      <c r="C1" s="51" t="s">
        <v>216</v>
      </c>
      <c r="D1" s="52" t="s">
        <v>217</v>
      </c>
      <c r="G1" s="9"/>
      <c r="I1" s="10"/>
    </row>
    <row r="2" spans="1:9" ht="18.5" thickTop="1" x14ac:dyDescent="0.35">
      <c r="A2" s="53" t="s">
        <v>218</v>
      </c>
      <c r="B2" s="58">
        <f>COUNTIF(G12:G50,A2)</f>
        <v>0</v>
      </c>
      <c r="C2" s="63" t="s">
        <v>219</v>
      </c>
      <c r="D2" s="64">
        <f>COUNTIF(E12:E50,"Critical")</f>
        <v>0</v>
      </c>
      <c r="G2" s="11"/>
      <c r="I2" s="10"/>
    </row>
    <row r="3" spans="1:9" ht="18" x14ac:dyDescent="0.35">
      <c r="A3" s="54" t="s">
        <v>220</v>
      </c>
      <c r="B3" s="59">
        <f>COUNTIF(G12:G50,A3)</f>
        <v>0</v>
      </c>
      <c r="C3" s="65" t="s">
        <v>221</v>
      </c>
      <c r="D3" s="66">
        <f>COUNTIF(E12:E50,"High")</f>
        <v>1</v>
      </c>
      <c r="G3" s="11"/>
      <c r="I3" s="10"/>
    </row>
    <row r="4" spans="1:9" ht="18" x14ac:dyDescent="0.35">
      <c r="A4" s="54" t="s">
        <v>222</v>
      </c>
      <c r="B4" s="59">
        <f>COUNTIF(G12:G50,A4)</f>
        <v>1</v>
      </c>
      <c r="C4" s="65" t="s">
        <v>223</v>
      </c>
      <c r="D4" s="67">
        <f>COUNTIF(E12:E50,"Medium")</f>
        <v>0</v>
      </c>
      <c r="G4" s="11"/>
      <c r="I4" s="10"/>
    </row>
    <row r="5" spans="1:9" ht="18" x14ac:dyDescent="0.35">
      <c r="A5" s="55" t="s">
        <v>224</v>
      </c>
      <c r="B5" s="60">
        <f>COUNTIF(G12:G50,A5)</f>
        <v>0</v>
      </c>
      <c r="C5" s="65" t="s">
        <v>225</v>
      </c>
      <c r="D5" s="68">
        <f>COUNTIF(E12:E50,"Low")</f>
        <v>0</v>
      </c>
      <c r="G5" s="11"/>
      <c r="I5" s="10"/>
    </row>
    <row r="6" spans="1:9" ht="18.5" thickBot="1" x14ac:dyDescent="0.4">
      <c r="A6" s="55" t="s">
        <v>226</v>
      </c>
      <c r="B6" s="60">
        <f>COUNTIF(G12:G50,A6)</f>
        <v>0</v>
      </c>
      <c r="C6" s="69" t="s">
        <v>227</v>
      </c>
      <c r="D6" s="70">
        <f>COUNTIF(E12:E50,"Information")</f>
        <v>0</v>
      </c>
      <c r="G6" s="12"/>
      <c r="I6" s="10"/>
    </row>
    <row r="7" spans="1:9" ht="19" thickTop="1" thickBot="1" x14ac:dyDescent="0.4">
      <c r="A7" s="54" t="s">
        <v>228</v>
      </c>
      <c r="B7" s="59">
        <f>COUNTIF(G12:G50,A7)</f>
        <v>0</v>
      </c>
      <c r="C7" s="71" t="s">
        <v>229</v>
      </c>
      <c r="D7" s="72">
        <f>SUM(D2:D6)</f>
        <v>1</v>
      </c>
      <c r="G7" s="12"/>
      <c r="I7" s="10"/>
    </row>
    <row r="8" spans="1:9" ht="19" thickTop="1" thickBot="1" x14ac:dyDescent="0.4">
      <c r="A8" s="56" t="s">
        <v>230</v>
      </c>
      <c r="B8" s="61">
        <f>COUNTIF(G12:G50,A8)</f>
        <v>0</v>
      </c>
      <c r="C8" s="13"/>
      <c r="D8" s="11"/>
      <c r="G8" s="12"/>
      <c r="I8" s="10"/>
    </row>
    <row r="9" spans="1:9" ht="19" thickTop="1" thickBot="1" x14ac:dyDescent="0.4">
      <c r="A9" s="57" t="s">
        <v>231</v>
      </c>
      <c r="B9" s="62">
        <f>SUM(B2:B5)</f>
        <v>1</v>
      </c>
      <c r="C9" s="13"/>
      <c r="D9" s="11"/>
      <c r="G9" s="12"/>
      <c r="I9" s="10"/>
    </row>
    <row r="10" spans="1:9" ht="21" thickTop="1" thickBot="1" x14ac:dyDescent="0.4">
      <c r="A10" s="14"/>
      <c r="B10" s="15"/>
      <c r="C10" s="12"/>
      <c r="D10" s="12"/>
      <c r="E10" s="16"/>
      <c r="F10" s="11"/>
      <c r="G10" s="12"/>
      <c r="H10" s="10"/>
      <c r="I10" s="10"/>
    </row>
    <row r="11" spans="1:9" ht="16.5" thickTop="1" thickBot="1" x14ac:dyDescent="0.4">
      <c r="A11" s="73" t="s">
        <v>232</v>
      </c>
      <c r="B11" s="74" t="s">
        <v>233</v>
      </c>
      <c r="C11" s="74" t="s">
        <v>234</v>
      </c>
      <c r="D11" s="74" t="s">
        <v>8</v>
      </c>
      <c r="E11" s="75" t="s">
        <v>235</v>
      </c>
      <c r="F11" s="75" t="s">
        <v>236</v>
      </c>
      <c r="G11" s="94" t="s">
        <v>214</v>
      </c>
      <c r="H11" s="94" t="s">
        <v>237</v>
      </c>
      <c r="I11" s="104" t="s">
        <v>238</v>
      </c>
    </row>
    <row r="12" spans="1:9" x14ac:dyDescent="0.35">
      <c r="A12" s="95">
        <v>10001</v>
      </c>
      <c r="B12" s="96" t="s">
        <v>239</v>
      </c>
      <c r="C12" s="116" t="s">
        <v>240</v>
      </c>
      <c r="D12" s="117" t="s">
        <v>241</v>
      </c>
      <c r="E12" s="118" t="s">
        <v>221</v>
      </c>
      <c r="F12" s="119">
        <v>8.1</v>
      </c>
      <c r="G12" s="120" t="s">
        <v>222</v>
      </c>
      <c r="H12" s="121">
        <v>43980</v>
      </c>
      <c r="I12" s="122" t="s">
        <v>242</v>
      </c>
    </row>
    <row r="13" spans="1:9" x14ac:dyDescent="0.35">
      <c r="A13" s="90"/>
      <c r="B13" s="91"/>
      <c r="C13" s="123"/>
      <c r="D13" s="124"/>
      <c r="E13" s="125"/>
      <c r="F13" s="126"/>
      <c r="G13" s="127"/>
      <c r="H13" s="128"/>
      <c r="I13" s="129"/>
    </row>
    <row r="14" spans="1:9" x14ac:dyDescent="0.35">
      <c r="A14" s="90"/>
      <c r="B14" s="91"/>
      <c r="C14" s="123"/>
      <c r="D14" s="124"/>
      <c r="E14" s="125"/>
      <c r="F14" s="126"/>
      <c r="G14" s="127"/>
      <c r="H14" s="128"/>
      <c r="I14" s="129"/>
    </row>
    <row r="15" spans="1:9" x14ac:dyDescent="0.35">
      <c r="A15" s="90"/>
      <c r="B15" s="91"/>
      <c r="C15" s="123"/>
      <c r="D15" s="124"/>
      <c r="E15" s="125"/>
      <c r="F15" s="126"/>
      <c r="G15" s="127"/>
      <c r="H15" s="128"/>
      <c r="I15" s="129"/>
    </row>
    <row r="16" spans="1:9" x14ac:dyDescent="0.35">
      <c r="A16" s="90"/>
      <c r="B16" s="91"/>
      <c r="C16" s="123"/>
      <c r="D16" s="124"/>
      <c r="E16" s="125"/>
      <c r="F16" s="126"/>
      <c r="G16" s="127"/>
      <c r="H16" s="128"/>
      <c r="I16" s="129"/>
    </row>
    <row r="17" spans="1:9" x14ac:dyDescent="0.35">
      <c r="A17" s="90"/>
      <c r="B17" s="91"/>
      <c r="C17" s="123"/>
      <c r="D17" s="124"/>
      <c r="E17" s="125"/>
      <c r="F17" s="126"/>
      <c r="G17" s="127"/>
      <c r="H17" s="128"/>
      <c r="I17" s="129"/>
    </row>
    <row r="18" spans="1:9" x14ac:dyDescent="0.35">
      <c r="A18" s="90"/>
      <c r="B18" s="91"/>
      <c r="C18" s="123"/>
      <c r="D18" s="124"/>
      <c r="E18" s="125"/>
      <c r="F18" s="126"/>
      <c r="G18" s="127"/>
      <c r="H18" s="128"/>
      <c r="I18" s="129"/>
    </row>
    <row r="19" spans="1:9" x14ac:dyDescent="0.35">
      <c r="A19" s="90"/>
      <c r="B19" s="91"/>
      <c r="C19" s="123"/>
      <c r="D19" s="124"/>
      <c r="E19" s="125"/>
      <c r="F19" s="126"/>
      <c r="G19" s="127"/>
      <c r="H19" s="128"/>
      <c r="I19" s="129"/>
    </row>
    <row r="20" spans="1:9" x14ac:dyDescent="0.35">
      <c r="A20" s="90"/>
      <c r="B20" s="91"/>
      <c r="C20" s="123"/>
      <c r="D20" s="124"/>
      <c r="E20" s="125"/>
      <c r="F20" s="126"/>
      <c r="G20" s="127"/>
      <c r="H20" s="128"/>
      <c r="I20" s="129"/>
    </row>
    <row r="21" spans="1:9" x14ac:dyDescent="0.35">
      <c r="A21" s="90"/>
      <c r="B21" s="91"/>
      <c r="C21" s="123"/>
      <c r="D21" s="124"/>
      <c r="E21" s="125"/>
      <c r="F21" s="126"/>
      <c r="G21" s="127"/>
      <c r="H21" s="128"/>
      <c r="I21" s="129"/>
    </row>
    <row r="22" spans="1:9" x14ac:dyDescent="0.35">
      <c r="A22" s="90"/>
      <c r="B22" s="91"/>
      <c r="C22" s="123"/>
      <c r="D22" s="124"/>
      <c r="E22" s="125"/>
      <c r="F22" s="126"/>
      <c r="G22" s="127"/>
      <c r="H22" s="128"/>
      <c r="I22" s="129"/>
    </row>
    <row r="23" spans="1:9" x14ac:dyDescent="0.35">
      <c r="A23" s="90"/>
      <c r="B23" s="91"/>
      <c r="C23" s="123"/>
      <c r="D23" s="124"/>
      <c r="E23" s="125"/>
      <c r="F23" s="126"/>
      <c r="G23" s="127"/>
      <c r="H23" s="128"/>
      <c r="I23" s="129"/>
    </row>
    <row r="24" spans="1:9" x14ac:dyDescent="0.35">
      <c r="A24" s="90"/>
      <c r="B24" s="91"/>
      <c r="C24" s="123"/>
      <c r="D24" s="124"/>
      <c r="E24" s="125"/>
      <c r="F24" s="126"/>
      <c r="G24" s="127"/>
      <c r="H24" s="128"/>
      <c r="I24" s="129"/>
    </row>
    <row r="25" spans="1:9" x14ac:dyDescent="0.35">
      <c r="A25" s="90"/>
      <c r="B25" s="91"/>
      <c r="C25" s="123"/>
      <c r="D25" s="124"/>
      <c r="E25" s="125"/>
      <c r="F25" s="126"/>
      <c r="G25" s="127"/>
      <c r="H25" s="128"/>
      <c r="I25" s="129"/>
    </row>
    <row r="26" spans="1:9" x14ac:dyDescent="0.35">
      <c r="A26" s="90"/>
      <c r="B26" s="91"/>
      <c r="C26" s="123"/>
      <c r="D26" s="124"/>
      <c r="E26" s="125"/>
      <c r="F26" s="126"/>
      <c r="G26" s="127"/>
      <c r="H26" s="128"/>
      <c r="I26" s="129"/>
    </row>
    <row r="27" spans="1:9" x14ac:dyDescent="0.35">
      <c r="A27" s="90"/>
      <c r="B27" s="91"/>
      <c r="C27" s="123"/>
      <c r="D27" s="124"/>
      <c r="E27" s="125"/>
      <c r="F27" s="126"/>
      <c r="G27" s="127"/>
      <c r="H27" s="128"/>
      <c r="I27" s="129"/>
    </row>
    <row r="28" spans="1:9" x14ac:dyDescent="0.35">
      <c r="A28" s="90"/>
      <c r="B28" s="91"/>
      <c r="C28" s="123"/>
      <c r="D28" s="124"/>
      <c r="E28" s="125"/>
      <c r="F28" s="126"/>
      <c r="G28" s="127"/>
      <c r="H28" s="128"/>
      <c r="I28" s="129"/>
    </row>
    <row r="29" spans="1:9" x14ac:dyDescent="0.35">
      <c r="A29" s="90"/>
      <c r="B29" s="91"/>
      <c r="C29" s="123"/>
      <c r="D29" s="124"/>
      <c r="E29" s="125"/>
      <c r="F29" s="126"/>
      <c r="G29" s="127"/>
      <c r="H29" s="128"/>
      <c r="I29" s="129"/>
    </row>
    <row r="30" spans="1:9" x14ac:dyDescent="0.35">
      <c r="A30" s="90"/>
      <c r="B30" s="91"/>
      <c r="C30" s="123"/>
      <c r="D30" s="124"/>
      <c r="E30" s="125"/>
      <c r="F30" s="126"/>
      <c r="G30" s="127"/>
      <c r="H30" s="128"/>
      <c r="I30" s="129"/>
    </row>
    <row r="31" spans="1:9" x14ac:dyDescent="0.35">
      <c r="A31" s="90"/>
      <c r="B31" s="91"/>
      <c r="C31" s="123"/>
      <c r="D31" s="124"/>
      <c r="E31" s="125"/>
      <c r="F31" s="126"/>
      <c r="G31" s="127"/>
      <c r="H31" s="128"/>
      <c r="I31" s="129"/>
    </row>
    <row r="32" spans="1:9" x14ac:dyDescent="0.35">
      <c r="A32" s="90"/>
      <c r="B32" s="91"/>
      <c r="C32" s="123"/>
      <c r="D32" s="124"/>
      <c r="E32" s="125"/>
      <c r="F32" s="126"/>
      <c r="G32" s="127"/>
      <c r="H32" s="128"/>
      <c r="I32" s="129"/>
    </row>
    <row r="33" spans="1:9" ht="20" x14ac:dyDescent="0.35">
      <c r="A33" s="92"/>
      <c r="B33" s="17"/>
      <c r="C33" s="123"/>
      <c r="D33" s="124"/>
      <c r="E33" s="125"/>
      <c r="F33" s="126"/>
      <c r="G33" s="130"/>
      <c r="H33" s="128"/>
      <c r="I33" s="131"/>
    </row>
    <row r="34" spans="1:9" ht="20" x14ac:dyDescent="0.35">
      <c r="A34" s="92"/>
      <c r="B34" s="17"/>
      <c r="C34" s="123"/>
      <c r="D34" s="124"/>
      <c r="E34" s="125"/>
      <c r="F34" s="126"/>
      <c r="G34" s="130"/>
      <c r="H34" s="128"/>
      <c r="I34" s="131"/>
    </row>
    <row r="35" spans="1:9" ht="20" x14ac:dyDescent="0.35">
      <c r="A35" s="92"/>
      <c r="B35" s="17"/>
      <c r="C35" s="123"/>
      <c r="D35" s="124"/>
      <c r="E35" s="125"/>
      <c r="F35" s="126"/>
      <c r="G35" s="130"/>
      <c r="H35" s="128"/>
      <c r="I35" s="131"/>
    </row>
    <row r="36" spans="1:9" ht="20" x14ac:dyDescent="0.35">
      <c r="A36" s="92"/>
      <c r="B36" s="17"/>
      <c r="C36" s="123"/>
      <c r="D36" s="124"/>
      <c r="E36" s="125"/>
      <c r="F36" s="126"/>
      <c r="G36" s="130"/>
      <c r="H36" s="128"/>
      <c r="I36" s="131"/>
    </row>
    <row r="37" spans="1:9" ht="20" x14ac:dyDescent="0.35">
      <c r="A37" s="92"/>
      <c r="B37" s="17"/>
      <c r="C37" s="123"/>
      <c r="D37" s="124"/>
      <c r="E37" s="125"/>
      <c r="F37" s="126"/>
      <c r="G37" s="130"/>
      <c r="H37" s="128"/>
      <c r="I37" s="131"/>
    </row>
    <row r="38" spans="1:9" ht="20" x14ac:dyDescent="0.35">
      <c r="A38" s="92"/>
      <c r="B38" s="17"/>
      <c r="C38" s="123"/>
      <c r="D38" s="124"/>
      <c r="E38" s="125"/>
      <c r="F38" s="126"/>
      <c r="G38" s="130"/>
      <c r="H38" s="128"/>
      <c r="I38" s="131"/>
    </row>
    <row r="39" spans="1:9" ht="20" x14ac:dyDescent="0.35">
      <c r="A39" s="92"/>
      <c r="B39" s="17"/>
      <c r="C39" s="123"/>
      <c r="D39" s="124"/>
      <c r="E39" s="125"/>
      <c r="F39" s="126"/>
      <c r="G39" s="130"/>
      <c r="H39" s="128"/>
      <c r="I39" s="131"/>
    </row>
    <row r="40" spans="1:9" ht="20" x14ac:dyDescent="0.35">
      <c r="A40" s="92"/>
      <c r="B40" s="17"/>
      <c r="C40" s="123"/>
      <c r="D40" s="124"/>
      <c r="E40" s="125"/>
      <c r="F40" s="126"/>
      <c r="G40" s="130"/>
      <c r="H40" s="128"/>
      <c r="I40" s="131"/>
    </row>
    <row r="41" spans="1:9" ht="20" x14ac:dyDescent="0.35">
      <c r="A41" s="92"/>
      <c r="B41" s="17"/>
      <c r="C41" s="123"/>
      <c r="D41" s="124"/>
      <c r="E41" s="125"/>
      <c r="F41" s="126"/>
      <c r="G41" s="130"/>
      <c r="H41" s="128"/>
      <c r="I41" s="131"/>
    </row>
    <row r="42" spans="1:9" ht="20" x14ac:dyDescent="0.35">
      <c r="A42" s="92"/>
      <c r="B42" s="17"/>
      <c r="C42" s="123"/>
      <c r="D42" s="124"/>
      <c r="E42" s="125"/>
      <c r="F42" s="126"/>
      <c r="G42" s="130"/>
      <c r="H42" s="128"/>
      <c r="I42" s="131"/>
    </row>
    <row r="43" spans="1:9" ht="20" x14ac:dyDescent="0.35">
      <c r="A43" s="92"/>
      <c r="B43" s="17"/>
      <c r="C43" s="123"/>
      <c r="D43" s="124"/>
      <c r="E43" s="125"/>
      <c r="F43" s="126"/>
      <c r="G43" s="130"/>
      <c r="H43" s="128"/>
      <c r="I43" s="131"/>
    </row>
    <row r="44" spans="1:9" ht="20" x14ac:dyDescent="0.35">
      <c r="A44" s="92"/>
      <c r="B44" s="17"/>
      <c r="C44" s="123"/>
      <c r="D44" s="124"/>
      <c r="E44" s="125"/>
      <c r="F44" s="126"/>
      <c r="G44" s="130"/>
      <c r="H44" s="128"/>
      <c r="I44" s="131"/>
    </row>
    <row r="45" spans="1:9" ht="20" x14ac:dyDescent="0.35">
      <c r="A45" s="92"/>
      <c r="B45" s="17"/>
      <c r="C45" s="123"/>
      <c r="D45" s="124"/>
      <c r="E45" s="125"/>
      <c r="F45" s="126"/>
      <c r="G45" s="130"/>
      <c r="H45" s="128"/>
      <c r="I45" s="131"/>
    </row>
    <row r="46" spans="1:9" ht="20" x14ac:dyDescent="0.35">
      <c r="A46" s="92"/>
      <c r="B46" s="17"/>
      <c r="C46" s="123"/>
      <c r="D46" s="124"/>
      <c r="E46" s="125"/>
      <c r="F46" s="126"/>
      <c r="G46" s="130"/>
      <c r="H46" s="128"/>
      <c r="I46" s="131"/>
    </row>
    <row r="47" spans="1:9" ht="20" x14ac:dyDescent="0.35">
      <c r="A47" s="92"/>
      <c r="B47" s="17"/>
      <c r="C47" s="123"/>
      <c r="D47" s="124"/>
      <c r="E47" s="125"/>
      <c r="F47" s="126"/>
      <c r="G47" s="130"/>
      <c r="H47" s="128"/>
      <c r="I47" s="131"/>
    </row>
    <row r="48" spans="1:9" ht="20" x14ac:dyDescent="0.35">
      <c r="A48" s="92"/>
      <c r="B48" s="17"/>
      <c r="C48" s="123"/>
      <c r="D48" s="124"/>
      <c r="E48" s="125"/>
      <c r="F48" s="126"/>
      <c r="G48" s="130"/>
      <c r="H48" s="128"/>
      <c r="I48" s="131"/>
    </row>
    <row r="49" spans="1:9" ht="20" x14ac:dyDescent="0.35">
      <c r="A49" s="92"/>
      <c r="B49" s="17"/>
      <c r="C49" s="123"/>
      <c r="D49" s="124"/>
      <c r="E49" s="125"/>
      <c r="F49" s="126"/>
      <c r="G49" s="130"/>
      <c r="H49" s="128"/>
      <c r="I49" s="131"/>
    </row>
    <row r="50" spans="1:9" ht="20" x14ac:dyDescent="0.35">
      <c r="A50" s="92"/>
      <c r="B50" s="17"/>
      <c r="C50" s="123"/>
      <c r="D50" s="124"/>
      <c r="E50" s="125"/>
      <c r="F50" s="126"/>
      <c r="G50" s="130"/>
      <c r="H50" s="128"/>
      <c r="I50" s="131"/>
    </row>
    <row r="51" spans="1:9" ht="20" x14ac:dyDescent="0.4">
      <c r="A51" s="93"/>
      <c r="B51" s="19"/>
      <c r="C51" s="132"/>
      <c r="D51" s="133"/>
      <c r="E51" s="132"/>
      <c r="F51" s="133"/>
      <c r="G51" s="130"/>
      <c r="H51" s="128"/>
      <c r="I51" s="131"/>
    </row>
    <row r="52" spans="1:9" ht="20" x14ac:dyDescent="0.4">
      <c r="A52" s="93"/>
      <c r="B52" s="19"/>
      <c r="C52" s="132"/>
      <c r="D52" s="133"/>
      <c r="E52" s="132"/>
      <c r="F52" s="133"/>
      <c r="G52" s="130"/>
      <c r="H52" s="128"/>
      <c r="I52" s="131"/>
    </row>
    <row r="53" spans="1:9" ht="20" x14ac:dyDescent="0.4">
      <c r="A53" s="93"/>
      <c r="B53" s="19"/>
      <c r="C53" s="132"/>
      <c r="D53" s="133"/>
      <c r="E53" s="132"/>
      <c r="F53" s="133"/>
      <c r="G53" s="130"/>
      <c r="H53" s="128"/>
      <c r="I53" s="131"/>
    </row>
    <row r="54" spans="1:9" ht="20" x14ac:dyDescent="0.4">
      <c r="A54" s="93"/>
      <c r="B54" s="19"/>
      <c r="C54" s="132"/>
      <c r="D54" s="133"/>
      <c r="E54" s="132"/>
      <c r="F54" s="133"/>
      <c r="G54" s="130"/>
      <c r="H54" s="128"/>
      <c r="I54" s="131"/>
    </row>
    <row r="55" spans="1:9" ht="20" x14ac:dyDescent="0.4">
      <c r="A55" s="93"/>
      <c r="B55" s="19"/>
      <c r="C55" s="132"/>
      <c r="D55" s="133"/>
      <c r="E55" s="132"/>
      <c r="F55" s="133"/>
      <c r="G55" s="130"/>
      <c r="H55" s="128"/>
      <c r="I55" s="131"/>
    </row>
    <row r="56" spans="1:9" ht="20" x14ac:dyDescent="0.4">
      <c r="A56" s="93"/>
      <c r="B56" s="19"/>
      <c r="C56" s="132"/>
      <c r="D56" s="133"/>
      <c r="E56" s="132"/>
      <c r="F56" s="133"/>
      <c r="G56" s="130"/>
      <c r="H56" s="128"/>
      <c r="I56" s="131"/>
    </row>
    <row r="57" spans="1:9" ht="20" x14ac:dyDescent="0.4">
      <c r="A57" s="93"/>
      <c r="B57" s="19"/>
      <c r="C57" s="132"/>
      <c r="D57" s="133"/>
      <c r="E57" s="132"/>
      <c r="F57" s="133"/>
      <c r="G57" s="130"/>
      <c r="H57" s="128"/>
      <c r="I57" s="131"/>
    </row>
    <row r="58" spans="1:9" ht="20" x14ac:dyDescent="0.4">
      <c r="A58" s="93"/>
      <c r="B58" s="19"/>
      <c r="C58" s="132"/>
      <c r="D58" s="133"/>
      <c r="E58" s="132"/>
      <c r="F58" s="133"/>
      <c r="G58" s="130"/>
      <c r="H58" s="128"/>
      <c r="I58" s="131"/>
    </row>
    <row r="59" spans="1:9" ht="20" x14ac:dyDescent="0.4">
      <c r="A59" s="93"/>
      <c r="B59" s="19"/>
      <c r="C59" s="132"/>
      <c r="D59" s="133"/>
      <c r="E59" s="132"/>
      <c r="F59" s="133"/>
      <c r="G59" s="130"/>
      <c r="H59" s="128"/>
      <c r="I59" s="131"/>
    </row>
    <row r="60" spans="1:9" ht="20" x14ac:dyDescent="0.4">
      <c r="A60" s="93"/>
      <c r="B60" s="19"/>
      <c r="C60" s="132"/>
      <c r="D60" s="133"/>
      <c r="E60" s="132"/>
      <c r="F60" s="133"/>
      <c r="G60" s="130"/>
      <c r="H60" s="128"/>
      <c r="I60" s="131"/>
    </row>
    <row r="61" spans="1:9" ht="20" x14ac:dyDescent="0.4">
      <c r="A61" s="93"/>
      <c r="B61" s="19"/>
      <c r="C61" s="132"/>
      <c r="D61" s="133"/>
      <c r="E61" s="132"/>
      <c r="F61" s="133"/>
      <c r="G61" s="130"/>
      <c r="H61" s="128"/>
      <c r="I61" s="131"/>
    </row>
    <row r="62" spans="1:9" ht="20" x14ac:dyDescent="0.4">
      <c r="A62" s="93"/>
      <c r="B62" s="19"/>
      <c r="C62" s="132"/>
      <c r="D62" s="133"/>
      <c r="E62" s="132"/>
      <c r="F62" s="133"/>
      <c r="G62" s="130"/>
      <c r="H62" s="128"/>
      <c r="I62" s="131"/>
    </row>
    <row r="63" spans="1:9" ht="20" x14ac:dyDescent="0.4">
      <c r="A63" s="93"/>
      <c r="B63" s="19"/>
      <c r="C63" s="132"/>
      <c r="D63" s="133"/>
      <c r="E63" s="132"/>
      <c r="F63" s="133"/>
      <c r="G63" s="130"/>
      <c r="H63" s="128"/>
      <c r="I63" s="131"/>
    </row>
    <row r="64" spans="1:9" ht="20" x14ac:dyDescent="0.4">
      <c r="A64" s="93"/>
      <c r="B64" s="19"/>
      <c r="C64" s="132"/>
      <c r="D64" s="133"/>
      <c r="E64" s="132"/>
      <c r="F64" s="133"/>
      <c r="G64" s="130"/>
      <c r="H64" s="128"/>
      <c r="I64" s="131"/>
    </row>
    <row r="65" spans="1:9" ht="20" x14ac:dyDescent="0.4">
      <c r="A65" s="93"/>
      <c r="B65" s="19"/>
      <c r="C65" s="132"/>
      <c r="D65" s="133"/>
      <c r="E65" s="132"/>
      <c r="F65" s="133"/>
      <c r="G65" s="130"/>
      <c r="H65" s="128"/>
      <c r="I65" s="131"/>
    </row>
    <row r="66" spans="1:9" ht="20" x14ac:dyDescent="0.4">
      <c r="A66" s="93"/>
      <c r="B66" s="19"/>
      <c r="C66" s="132"/>
      <c r="D66" s="133"/>
      <c r="E66" s="132"/>
      <c r="F66" s="133"/>
      <c r="G66" s="130"/>
      <c r="H66" s="128"/>
      <c r="I66" s="131"/>
    </row>
    <row r="67" spans="1:9" ht="20" x14ac:dyDescent="0.4">
      <c r="A67" s="18"/>
      <c r="B67" s="19"/>
      <c r="C67" s="133"/>
      <c r="D67" s="133"/>
      <c r="E67" s="133"/>
      <c r="F67" s="133"/>
      <c r="G67" s="134"/>
      <c r="H67" s="128"/>
      <c r="I67" s="133"/>
    </row>
    <row r="68" spans="1:9" ht="20" x14ac:dyDescent="0.4">
      <c r="A68" s="18"/>
      <c r="B68" s="19"/>
      <c r="C68" s="133"/>
      <c r="D68" s="133"/>
      <c r="E68" s="133"/>
      <c r="F68" s="133"/>
      <c r="G68" s="134"/>
      <c r="H68" s="128"/>
      <c r="I68" s="133"/>
    </row>
    <row r="69" spans="1:9" ht="20" x14ac:dyDescent="0.4">
      <c r="A69" s="18"/>
      <c r="B69" s="19"/>
      <c r="C69" s="133"/>
      <c r="D69" s="133"/>
      <c r="E69" s="133"/>
      <c r="F69" s="133"/>
      <c r="G69" s="134"/>
      <c r="H69" s="128"/>
      <c r="I69" s="133"/>
    </row>
    <row r="70" spans="1:9" ht="20" x14ac:dyDescent="0.4">
      <c r="A70" s="18"/>
      <c r="B70" s="19"/>
      <c r="C70" s="133"/>
      <c r="D70" s="133"/>
      <c r="E70" s="133"/>
      <c r="F70" s="133"/>
      <c r="G70" s="134"/>
      <c r="H70" s="128"/>
      <c r="I70" s="133"/>
    </row>
    <row r="71" spans="1:9" ht="20" x14ac:dyDescent="0.4">
      <c r="A71" s="18"/>
      <c r="B71" s="19"/>
      <c r="C71" s="133"/>
      <c r="D71" s="133"/>
      <c r="E71" s="133"/>
      <c r="F71" s="133"/>
      <c r="G71" s="134"/>
      <c r="H71" s="128"/>
      <c r="I71" s="133"/>
    </row>
    <row r="72" spans="1:9" ht="20" x14ac:dyDescent="0.4">
      <c r="A72" s="18"/>
      <c r="B72" s="19"/>
      <c r="C72" s="133"/>
      <c r="D72" s="133"/>
      <c r="E72" s="133"/>
      <c r="F72" s="133"/>
      <c r="G72" s="134"/>
      <c r="H72" s="128"/>
      <c r="I72" s="133"/>
    </row>
    <row r="73" spans="1:9" ht="20" x14ac:dyDescent="0.4">
      <c r="A73" s="18"/>
      <c r="B73" s="19"/>
      <c r="C73" s="133"/>
      <c r="D73" s="133"/>
      <c r="E73" s="133"/>
      <c r="F73" s="133"/>
      <c r="G73" s="134"/>
      <c r="H73" s="128"/>
      <c r="I73" s="133"/>
    </row>
    <row r="74" spans="1:9" ht="20" x14ac:dyDescent="0.4">
      <c r="A74" s="18"/>
      <c r="B74" s="19"/>
      <c r="C74" s="133"/>
      <c r="D74" s="133"/>
      <c r="E74" s="133"/>
      <c r="F74" s="133"/>
      <c r="G74" s="134"/>
      <c r="H74" s="128"/>
      <c r="I74" s="133"/>
    </row>
    <row r="75" spans="1:9" ht="20" x14ac:dyDescent="0.4">
      <c r="A75" s="18"/>
      <c r="B75" s="19"/>
      <c r="C75" s="133"/>
      <c r="D75" s="133"/>
      <c r="E75" s="133"/>
      <c r="F75" s="133"/>
      <c r="G75" s="134"/>
      <c r="H75" s="128"/>
      <c r="I75" s="133"/>
    </row>
    <row r="76" spans="1:9" ht="20" x14ac:dyDescent="0.4">
      <c r="A76" s="18"/>
      <c r="B76" s="19"/>
      <c r="C76" s="133"/>
      <c r="D76" s="133"/>
      <c r="E76" s="133"/>
      <c r="F76" s="133"/>
      <c r="G76" s="134"/>
      <c r="H76" s="128"/>
      <c r="I76" s="133"/>
    </row>
    <row r="77" spans="1:9" ht="20" x14ac:dyDescent="0.4">
      <c r="A77" s="18"/>
      <c r="B77" s="19"/>
      <c r="C77" s="133"/>
      <c r="D77" s="133"/>
      <c r="E77" s="133"/>
      <c r="F77" s="133"/>
      <c r="G77" s="134"/>
      <c r="H77" s="128"/>
      <c r="I77" s="133"/>
    </row>
    <row r="78" spans="1:9" ht="20" x14ac:dyDescent="0.4">
      <c r="A78" s="18"/>
      <c r="B78" s="19"/>
      <c r="C78" s="133"/>
      <c r="D78" s="133"/>
      <c r="E78" s="133"/>
      <c r="F78" s="133"/>
      <c r="G78" s="134"/>
      <c r="H78" s="128"/>
      <c r="I78" s="133"/>
    </row>
    <row r="79" spans="1:9" ht="20" x14ac:dyDescent="0.4">
      <c r="A79" s="18"/>
      <c r="B79" s="19"/>
      <c r="C79" s="133"/>
      <c r="D79" s="133"/>
      <c r="E79" s="133"/>
      <c r="F79" s="133"/>
      <c r="G79" s="134"/>
      <c r="H79" s="128"/>
      <c r="I79" s="133"/>
    </row>
    <row r="80" spans="1:9" ht="20" x14ac:dyDescent="0.4">
      <c r="A80" s="18"/>
      <c r="B80" s="19"/>
      <c r="C80" s="133"/>
      <c r="D80" s="133"/>
      <c r="E80" s="133"/>
      <c r="F80" s="133"/>
      <c r="G80" s="134"/>
      <c r="H80" s="128"/>
      <c r="I80" s="133"/>
    </row>
    <row r="81" spans="1:9" ht="20" x14ac:dyDescent="0.4">
      <c r="A81" s="18"/>
      <c r="B81" s="19"/>
      <c r="C81" s="133"/>
      <c r="D81" s="133"/>
      <c r="E81" s="133"/>
      <c r="F81" s="133"/>
      <c r="G81" s="134"/>
      <c r="H81" s="128"/>
      <c r="I81" s="133"/>
    </row>
    <row r="82" spans="1:9" ht="20" x14ac:dyDescent="0.4">
      <c r="A82" s="18"/>
      <c r="B82" s="19"/>
      <c r="C82" s="133"/>
      <c r="D82" s="133"/>
      <c r="E82" s="133"/>
      <c r="F82" s="133"/>
      <c r="G82" s="134"/>
      <c r="H82" s="128"/>
      <c r="I82" s="133"/>
    </row>
    <row r="83" spans="1:9" ht="20" x14ac:dyDescent="0.4">
      <c r="A83" s="18"/>
      <c r="B83" s="19"/>
      <c r="C83" s="133"/>
      <c r="D83" s="133"/>
      <c r="E83" s="133"/>
      <c r="F83" s="133"/>
      <c r="G83" s="134"/>
      <c r="H83" s="128"/>
      <c r="I83" s="133"/>
    </row>
    <row r="84" spans="1:9" ht="20" x14ac:dyDescent="0.4">
      <c r="A84" s="18"/>
      <c r="B84" s="19"/>
      <c r="C84" s="133"/>
      <c r="D84" s="133"/>
      <c r="E84" s="133"/>
      <c r="F84" s="133"/>
      <c r="G84" s="134"/>
      <c r="H84" s="128"/>
      <c r="I84" s="133"/>
    </row>
    <row r="85" spans="1:9" ht="20" x14ac:dyDescent="0.4">
      <c r="A85" s="18"/>
      <c r="B85" s="19"/>
      <c r="C85" s="133"/>
      <c r="D85" s="133"/>
      <c r="E85" s="133"/>
      <c r="F85" s="133"/>
      <c r="G85" s="134"/>
      <c r="H85" s="128"/>
      <c r="I85" s="133"/>
    </row>
    <row r="86" spans="1:9" ht="20" x14ac:dyDescent="0.4">
      <c r="A86" s="18"/>
      <c r="B86" s="19"/>
      <c r="C86" s="133"/>
      <c r="D86" s="133"/>
      <c r="E86" s="133"/>
      <c r="F86" s="133"/>
      <c r="G86" s="134"/>
      <c r="H86" s="128"/>
      <c r="I86" s="133"/>
    </row>
    <row r="87" spans="1:9" ht="20" x14ac:dyDescent="0.4">
      <c r="A87" s="18"/>
      <c r="B87" s="19"/>
      <c r="C87" s="133"/>
      <c r="D87" s="133"/>
      <c r="E87" s="133"/>
      <c r="F87" s="133"/>
      <c r="G87" s="134"/>
      <c r="H87" s="128"/>
      <c r="I87" s="133"/>
    </row>
    <row r="88" spans="1:9" ht="20" x14ac:dyDescent="0.4">
      <c r="A88" s="18"/>
      <c r="B88" s="19"/>
      <c r="C88" s="133"/>
      <c r="D88" s="133"/>
      <c r="E88" s="133"/>
      <c r="F88" s="133"/>
      <c r="G88" s="134"/>
      <c r="H88" s="128"/>
      <c r="I88" s="133"/>
    </row>
    <row r="89" spans="1:9" ht="20" x14ac:dyDescent="0.4">
      <c r="A89" s="18"/>
      <c r="B89" s="19"/>
      <c r="C89" s="133"/>
      <c r="D89" s="133"/>
      <c r="E89" s="133"/>
      <c r="F89" s="133"/>
      <c r="G89" s="134"/>
      <c r="H89" s="128"/>
      <c r="I89" s="133"/>
    </row>
    <row r="90" spans="1:9" ht="20" x14ac:dyDescent="0.4">
      <c r="A90" s="18"/>
      <c r="B90" s="19"/>
      <c r="C90" s="133"/>
      <c r="D90" s="133"/>
      <c r="E90" s="133"/>
      <c r="F90" s="133"/>
      <c r="G90" s="134"/>
      <c r="H90" s="128"/>
      <c r="I90" s="133"/>
    </row>
    <row r="91" spans="1:9" ht="20" x14ac:dyDescent="0.4">
      <c r="A91" s="18"/>
      <c r="B91" s="19"/>
      <c r="C91" s="133"/>
      <c r="D91" s="133"/>
      <c r="E91" s="133"/>
      <c r="F91" s="133"/>
      <c r="G91" s="134"/>
      <c r="H91" s="128"/>
      <c r="I91" s="133"/>
    </row>
    <row r="92" spans="1:9" ht="20" x14ac:dyDescent="0.4">
      <c r="A92" s="18"/>
      <c r="B92" s="19"/>
      <c r="C92" s="133"/>
      <c r="D92" s="133"/>
      <c r="E92" s="133"/>
      <c r="F92" s="133"/>
      <c r="G92" s="134"/>
      <c r="H92" s="128"/>
      <c r="I92" s="133"/>
    </row>
    <row r="93" spans="1:9" ht="20" x14ac:dyDescent="0.4">
      <c r="A93" s="18"/>
      <c r="B93" s="19"/>
      <c r="C93" s="133"/>
      <c r="D93" s="133"/>
      <c r="E93" s="133"/>
      <c r="F93" s="133"/>
      <c r="G93" s="134"/>
      <c r="H93" s="128"/>
      <c r="I93" s="133"/>
    </row>
    <row r="94" spans="1:9" ht="20" x14ac:dyDescent="0.4">
      <c r="A94" s="18"/>
      <c r="B94" s="19"/>
      <c r="C94" s="133"/>
      <c r="D94" s="133"/>
      <c r="E94" s="133"/>
      <c r="F94" s="133"/>
      <c r="G94" s="134"/>
      <c r="H94" s="128"/>
      <c r="I94" s="133"/>
    </row>
    <row r="95" spans="1:9" ht="20" x14ac:dyDescent="0.4">
      <c r="A95" s="18"/>
      <c r="B95" s="19"/>
      <c r="C95" s="133"/>
      <c r="D95" s="133"/>
      <c r="E95" s="133"/>
      <c r="F95" s="133"/>
      <c r="G95" s="134"/>
      <c r="H95" s="128"/>
      <c r="I95" s="133"/>
    </row>
    <row r="96" spans="1:9" ht="20" x14ac:dyDescent="0.4">
      <c r="A96" s="18"/>
      <c r="B96" s="19"/>
      <c r="C96" s="133"/>
      <c r="D96" s="133"/>
      <c r="E96" s="133"/>
      <c r="F96" s="133"/>
      <c r="G96" s="134"/>
      <c r="H96" s="128"/>
      <c r="I96" s="133"/>
    </row>
    <row r="97" spans="1:9" ht="20" x14ac:dyDescent="0.4">
      <c r="A97" s="18"/>
      <c r="B97" s="19"/>
      <c r="C97" s="133"/>
      <c r="D97" s="133"/>
      <c r="E97" s="133"/>
      <c r="F97" s="133"/>
      <c r="G97" s="134"/>
      <c r="H97" s="128"/>
      <c r="I97" s="133"/>
    </row>
    <row r="98" spans="1:9" ht="20" x14ac:dyDescent="0.4">
      <c r="A98" s="18"/>
      <c r="B98" s="19"/>
      <c r="C98" s="133"/>
      <c r="D98" s="133"/>
      <c r="E98" s="133"/>
      <c r="F98" s="133"/>
      <c r="G98" s="134"/>
      <c r="H98" s="128"/>
      <c r="I98" s="133"/>
    </row>
    <row r="99" spans="1:9" ht="20" x14ac:dyDescent="0.4">
      <c r="A99" s="18"/>
      <c r="B99" s="19"/>
      <c r="C99" s="133"/>
      <c r="D99" s="133"/>
      <c r="E99" s="133"/>
      <c r="F99" s="133"/>
      <c r="G99" s="134"/>
      <c r="H99" s="128"/>
      <c r="I99" s="133"/>
    </row>
    <row r="100" spans="1:9" ht="20" x14ac:dyDescent="0.4">
      <c r="A100" s="18"/>
      <c r="B100" s="19"/>
      <c r="C100" s="133"/>
      <c r="D100" s="133"/>
      <c r="E100" s="133"/>
      <c r="F100" s="133"/>
      <c r="G100" s="134"/>
      <c r="H100" s="128"/>
      <c r="I100" s="133"/>
    </row>
    <row r="101" spans="1:9" ht="20" x14ac:dyDescent="0.4">
      <c r="A101" s="18"/>
      <c r="B101" s="19"/>
      <c r="C101" s="133"/>
      <c r="D101" s="133"/>
      <c r="E101" s="133"/>
      <c r="F101" s="133"/>
      <c r="G101" s="134"/>
      <c r="H101" s="128"/>
      <c r="I101" s="133"/>
    </row>
    <row r="102" spans="1:9" ht="20" x14ac:dyDescent="0.4">
      <c r="A102" s="18"/>
      <c r="B102" s="19"/>
      <c r="C102" s="133"/>
      <c r="D102" s="133"/>
      <c r="E102" s="133"/>
      <c r="F102" s="133"/>
      <c r="G102" s="134"/>
      <c r="H102" s="128"/>
      <c r="I102" s="133"/>
    </row>
    <row r="103" spans="1:9" ht="20.5" thickBot="1" x14ac:dyDescent="0.45">
      <c r="A103" s="20"/>
      <c r="B103" s="21"/>
      <c r="C103" s="135"/>
      <c r="D103" s="135"/>
      <c r="E103" s="135"/>
      <c r="F103" s="135"/>
      <c r="G103" s="136"/>
      <c r="H103" s="137"/>
      <c r="I103" s="138"/>
    </row>
    <row r="104" spans="1:9" ht="16" thickTop="1" x14ac:dyDescent="0.35"/>
  </sheetData>
  <conditionalFormatting sqref="A12:A50">
    <cfRule type="expression" dxfId="48" priority="26" stopIfTrue="1">
      <formula>D12="No Further Action"=TRUE</formula>
    </cfRule>
  </conditionalFormatting>
  <conditionalFormatting sqref="B12:B50">
    <cfRule type="expression" dxfId="47" priority="25" stopIfTrue="1">
      <formula>D12="No Further Action"=TRUE</formula>
    </cfRule>
  </conditionalFormatting>
  <conditionalFormatting sqref="C12:C50">
    <cfRule type="expression" dxfId="46" priority="24" stopIfTrue="1">
      <formula>D12="No Further Action"=TRUE</formula>
    </cfRule>
  </conditionalFormatting>
  <conditionalFormatting sqref="D12:H12 G13:G66 D13:F50 H13:H103">
    <cfRule type="expression" dxfId="45" priority="23" stopIfTrue="1">
      <formula>D12="No Further Action"=TRUE</formula>
    </cfRule>
  </conditionalFormatting>
  <conditionalFormatting sqref="E12:F20">
    <cfRule type="expression" dxfId="44" priority="28" stopIfTrue="1">
      <formula>E12="2-High"=TRUE</formula>
    </cfRule>
    <cfRule type="expression" dxfId="43" priority="27" stopIfTrue="1">
      <formula>E12="1-Critical"=TRUE</formula>
    </cfRule>
    <cfRule type="expression" dxfId="42" priority="29" stopIfTrue="1">
      <formula>E12="3-Medium"=TRUE</formula>
    </cfRule>
    <cfRule type="expression" dxfId="41" priority="30" stopIfTrue="1">
      <formula>E12="4-Low"=TRUE</formula>
    </cfRule>
    <cfRule type="expression" dxfId="40" priority="31" stopIfTrue="1">
      <formula>E12="5-Info"=TRUE</formula>
    </cfRule>
    <cfRule type="expression" dxfId="39" priority="32" stopIfTrue="1">
      <formula>E12="6-Good"=TRUE</formula>
    </cfRule>
  </conditionalFormatting>
  <conditionalFormatting sqref="E12:F50">
    <cfRule type="expression" dxfId="38" priority="20" stopIfTrue="1">
      <formula>D12="No Further Action"=TRUE</formula>
    </cfRule>
  </conditionalFormatting>
  <conditionalFormatting sqref="E20:F50">
    <cfRule type="expression" dxfId="37" priority="33" stopIfTrue="1">
      <formula>E20="1-Critical"=TRUE</formula>
    </cfRule>
    <cfRule type="expression" dxfId="36" priority="34" stopIfTrue="1">
      <formula>E20="2-High"=TRUE</formula>
    </cfRule>
    <cfRule type="expression" dxfId="35" priority="35" stopIfTrue="1">
      <formula>E20="3-Medium"=TRUE</formula>
    </cfRule>
    <cfRule type="expression" dxfId="34" priority="36" stopIfTrue="1">
      <formula>E20="4-Low"=TRUE</formula>
    </cfRule>
    <cfRule type="expression" dxfId="33" priority="37" stopIfTrue="1">
      <formula>E20="5-Info"=TRUE</formula>
    </cfRule>
    <cfRule type="expression" dxfId="32" priority="38" stopIfTrue="1">
      <formula>E20="6-Good"=TRUE</formula>
    </cfRule>
  </conditionalFormatting>
  <conditionalFormatting sqref="E21:F24">
    <cfRule type="expression" dxfId="31" priority="14" stopIfTrue="1">
      <formula>E21="1-Critical"=TRUE</formula>
    </cfRule>
    <cfRule type="expression" dxfId="30" priority="15" stopIfTrue="1">
      <formula>E21="2-High"=TRUE</formula>
    </cfRule>
    <cfRule type="expression" dxfId="29" priority="16" stopIfTrue="1">
      <formula>E21="3-Medium"=TRUE</formula>
    </cfRule>
    <cfRule type="expression" dxfId="28" priority="17" stopIfTrue="1">
      <formula>E21="4-Low"=TRUE</formula>
    </cfRule>
    <cfRule type="expression" dxfId="27" priority="18" stopIfTrue="1">
      <formula>E21="5-Info"=TRUE</formula>
    </cfRule>
    <cfRule type="expression" dxfId="26" priority="19" stopIfTrue="1">
      <formula>E21="6-Good"=TRUE</formula>
    </cfRule>
  </conditionalFormatting>
  <conditionalFormatting sqref="E23:F26">
    <cfRule type="expression" dxfId="25" priority="8" stopIfTrue="1">
      <formula>E23="1-Critical"=TRUE</formula>
    </cfRule>
    <cfRule type="expression" dxfId="24" priority="9" stopIfTrue="1">
      <formula>E23="2-High"=TRUE</formula>
    </cfRule>
    <cfRule type="expression" dxfId="23" priority="10" stopIfTrue="1">
      <formula>E23="3-Medium"=TRUE</formula>
    </cfRule>
    <cfRule type="expression" dxfId="22" priority="11" stopIfTrue="1">
      <formula>E23="4-Low"=TRUE</formula>
    </cfRule>
    <cfRule type="expression" dxfId="21" priority="12" stopIfTrue="1">
      <formula>E23="5-Info"=TRUE</formula>
    </cfRule>
    <cfRule type="expression" dxfId="20" priority="13" stopIfTrue="1">
      <formula>E23="6-Good"=TRUE</formula>
    </cfRule>
  </conditionalFormatting>
  <conditionalFormatting sqref="G12:G66">
    <cfRule type="expression" dxfId="19" priority="40" stopIfTrue="1">
      <formula>G12="DWP"=TRUE</formula>
    </cfRule>
    <cfRule type="expression" dxfId="18" priority="22" stopIfTrue="1">
      <formula>D12="No Further Action"=TRUE</formula>
    </cfRule>
    <cfRule type="expression" dxfId="17" priority="39" stopIfTrue="1">
      <formula>G12="HPE"=TRUE</formula>
    </cfRule>
  </conditionalFormatting>
  <conditionalFormatting sqref="H12:H103">
    <cfRule type="expression" dxfId="16" priority="7" stopIfTrue="1">
      <formula>H12="DWP"=TRUE</formula>
    </cfRule>
    <cfRule type="expression" dxfId="15" priority="6" stopIfTrue="1">
      <formula>H12="HPE"=TRUE</formula>
    </cfRule>
    <cfRule type="expression" dxfId="14" priority="5" stopIfTrue="1">
      <formula>E12="No Further Action"=TRUE</formula>
    </cfRule>
  </conditionalFormatting>
  <conditionalFormatting sqref="I12:I66">
    <cfRule type="expression" dxfId="13" priority="2" stopIfTrue="1">
      <formula>I12="HPE"=TRUE</formula>
    </cfRule>
    <cfRule type="expression" dxfId="12" priority="4" stopIfTrue="1">
      <formula>I12="No Further Action"=TRUE</formula>
    </cfRule>
    <cfRule type="expression" dxfId="11" priority="3" stopIfTrue="1">
      <formula>I12="DWP"=TRUE</formula>
    </cfRule>
    <cfRule type="expression" dxfId="10" priority="1" stopIfTrue="1">
      <formula>F12="No Further Action"=TRUE</formula>
    </cfRule>
  </conditionalFormatting>
  <dataValidations count="3">
    <dataValidation type="list" allowBlank="1" showInputMessage="1" showErrorMessage="1" sqref="E12:E103" xr:uid="{00000000-0002-0000-0200-000000000000}">
      <formula1>Lookup5</formula1>
    </dataValidation>
    <dataValidation type="list" allowBlank="1" showInputMessage="1" showErrorMessage="1" sqref="A2:A8 G12:G103" xr:uid="{00000000-0002-0000-0200-000001000000}">
      <formula1>Lookup7</formula1>
    </dataValidation>
    <dataValidation type="list" allowBlank="1" showInputMessage="1" showErrorMessage="1" sqref="D12:D103" xr:uid="{00000000-0002-0000-0200-000002000000}">
      <formula1>Lookup4</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1:C23"/>
  <sheetViews>
    <sheetView topLeftCell="A4" zoomScale="115" zoomScaleNormal="115" workbookViewId="0">
      <selection activeCell="G15" sqref="G15"/>
    </sheetView>
  </sheetViews>
  <sheetFormatPr defaultRowHeight="14.5" x14ac:dyDescent="0.35"/>
  <cols>
    <col min="1" max="1" width="14.1796875" customWidth="1"/>
    <col min="2" max="2" width="45.453125" customWidth="1"/>
    <col min="3" max="3" width="40" customWidth="1"/>
  </cols>
  <sheetData>
    <row r="11" spans="1:3" ht="15" thickBot="1" x14ac:dyDescent="0.4"/>
    <row r="12" spans="1:3" s="78" customFormat="1" ht="16.5" thickTop="1" thickBot="1" x14ac:dyDescent="0.4">
      <c r="A12" s="144" t="s">
        <v>243</v>
      </c>
      <c r="B12" s="145" t="s">
        <v>244</v>
      </c>
      <c r="C12" s="140" t="s">
        <v>10</v>
      </c>
    </row>
    <row r="13" spans="1:3" s="78" customFormat="1" ht="15.5" x14ac:dyDescent="0.35">
      <c r="A13" s="146">
        <v>1</v>
      </c>
      <c r="B13" s="147" t="s">
        <v>245</v>
      </c>
      <c r="C13" s="141" t="s">
        <v>246</v>
      </c>
    </row>
    <row r="14" spans="1:3" s="78" customFormat="1" ht="15.5" x14ac:dyDescent="0.35">
      <c r="A14" s="148">
        <v>2</v>
      </c>
      <c r="B14" s="139" t="s">
        <v>247</v>
      </c>
      <c r="C14" s="142"/>
    </row>
    <row r="15" spans="1:3" s="78" customFormat="1" ht="15.5" x14ac:dyDescent="0.35">
      <c r="A15" s="148">
        <v>3</v>
      </c>
      <c r="B15" s="139" t="s">
        <v>248</v>
      </c>
      <c r="C15" s="142"/>
    </row>
    <row r="16" spans="1:3" s="78" customFormat="1" ht="15.5" x14ac:dyDescent="0.35">
      <c r="A16" s="148">
        <v>4</v>
      </c>
      <c r="B16" s="139" t="s">
        <v>249</v>
      </c>
      <c r="C16" s="142"/>
    </row>
    <row r="17" spans="1:3" s="78" customFormat="1" ht="15.5" x14ac:dyDescent="0.35">
      <c r="A17" s="148">
        <v>5</v>
      </c>
      <c r="B17" s="139" t="s">
        <v>250</v>
      </c>
      <c r="C17" s="142"/>
    </row>
    <row r="18" spans="1:3" x14ac:dyDescent="0.35">
      <c r="A18" s="148">
        <v>6</v>
      </c>
      <c r="B18" s="139" t="s">
        <v>251</v>
      </c>
      <c r="C18" s="142"/>
    </row>
    <row r="19" spans="1:3" x14ac:dyDescent="0.35">
      <c r="A19" s="148">
        <v>7</v>
      </c>
      <c r="B19" s="139" t="s">
        <v>252</v>
      </c>
      <c r="C19" s="142"/>
    </row>
    <row r="20" spans="1:3" x14ac:dyDescent="0.35">
      <c r="A20" s="148">
        <v>8</v>
      </c>
      <c r="B20" s="139" t="s">
        <v>253</v>
      </c>
      <c r="C20" s="142"/>
    </row>
    <row r="21" spans="1:3" x14ac:dyDescent="0.35">
      <c r="A21" s="148">
        <v>9</v>
      </c>
      <c r="B21" s="139" t="s">
        <v>254</v>
      </c>
      <c r="C21" s="142"/>
    </row>
    <row r="22" spans="1:3" x14ac:dyDescent="0.35">
      <c r="A22" s="148">
        <v>10</v>
      </c>
      <c r="B22" s="139" t="s">
        <v>255</v>
      </c>
      <c r="C22" s="142"/>
    </row>
    <row r="23" spans="1:3" ht="15" thickBot="1" x14ac:dyDescent="0.4">
      <c r="A23" s="149"/>
      <c r="B23" s="150" t="s">
        <v>256</v>
      </c>
      <c r="C23" s="143"/>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L127"/>
  <sheetViews>
    <sheetView workbookViewId="0">
      <selection activeCell="D11" sqref="D11"/>
    </sheetView>
  </sheetViews>
  <sheetFormatPr defaultRowHeight="30" customHeight="1" x14ac:dyDescent="0.35"/>
  <cols>
    <col min="1" max="1" width="18" customWidth="1"/>
    <col min="2" max="2" width="16.81640625" customWidth="1"/>
    <col min="3" max="3" width="18.7265625" customWidth="1"/>
    <col min="4" max="5" width="17" customWidth="1"/>
    <col min="6" max="6" width="16.7265625" customWidth="1"/>
    <col min="7" max="7" width="15.7265625" customWidth="1"/>
    <col min="8" max="8" width="17.453125" customWidth="1"/>
    <col min="9" max="9" width="13" customWidth="1"/>
    <col min="10" max="10" width="14.54296875" customWidth="1"/>
    <col min="11" max="11" width="11.7265625" customWidth="1"/>
    <col min="12" max="12" width="57.81640625" customWidth="1"/>
    <col min="13" max="13" width="9.7265625" customWidth="1"/>
    <col min="14" max="14" width="8.1796875" customWidth="1"/>
  </cols>
  <sheetData>
    <row r="3" spans="1:12" s="78" customFormat="1" ht="15.5" x14ac:dyDescent="0.35"/>
    <row r="4" spans="1:12" ht="90.75" customHeight="1" thickBot="1" x14ac:dyDescent="0.4"/>
    <row r="5" spans="1:12" ht="123.75" customHeight="1" thickTop="1" thickBot="1" x14ac:dyDescent="0.4">
      <c r="A5" s="99" t="s">
        <v>5</v>
      </c>
      <c r="B5" s="100" t="str">
        <f>'4 - Test Plan'!B13</f>
        <v xml:space="preserve">Test 1 - OS has been installed </v>
      </c>
      <c r="C5" s="100" t="str">
        <f>'4 - Test Plan'!B14</f>
        <v xml:space="preserve">Test 2 - </v>
      </c>
      <c r="D5" s="100" t="str">
        <f>'4 - Test Plan'!B15</f>
        <v>Test 3 -</v>
      </c>
      <c r="E5" s="100" t="str">
        <f>'4 - Test Plan'!B16</f>
        <v>Test 4 -</v>
      </c>
      <c r="F5" s="101" t="str">
        <f>'4 - Test Plan'!B17</f>
        <v>Test 5 -</v>
      </c>
      <c r="G5" s="101" t="str">
        <f>'4 - Test Plan'!B18</f>
        <v>Test 6 -</v>
      </c>
      <c r="H5" s="101" t="str">
        <f>'4 - Test Plan'!B19</f>
        <v>Test 7 -</v>
      </c>
      <c r="I5" s="101" t="str">
        <f>'4 - Test Plan'!B20</f>
        <v>Test 8 -</v>
      </c>
      <c r="J5" s="101" t="str">
        <f>'4 - Test Plan'!B21</f>
        <v>Test 9 -</v>
      </c>
      <c r="K5" s="101" t="str">
        <f>'4 - Test Plan'!B22</f>
        <v>Test 10 -</v>
      </c>
      <c r="L5" s="101" t="str">
        <f>'4 - Test Plan'!B23</f>
        <v>General comments</v>
      </c>
    </row>
    <row r="6" spans="1:12" ht="30" customHeight="1" thickBot="1" x14ac:dyDescent="0.4">
      <c r="A6" s="103" t="s">
        <v>257</v>
      </c>
      <c r="B6" s="102"/>
      <c r="C6" s="102"/>
      <c r="D6" s="102"/>
      <c r="E6" s="102"/>
      <c r="F6" s="102"/>
      <c r="G6" s="102"/>
      <c r="H6" s="102"/>
      <c r="I6" s="102"/>
      <c r="J6" s="102"/>
      <c r="K6" s="102"/>
      <c r="L6" s="102"/>
    </row>
    <row r="7" spans="1:12" ht="30" customHeight="1" x14ac:dyDescent="0.35">
      <c r="A7" s="97"/>
    </row>
    <row r="8" spans="1:12" ht="30" customHeight="1" x14ac:dyDescent="0.35">
      <c r="A8" s="97"/>
    </row>
    <row r="9" spans="1:12" ht="30" customHeight="1" x14ac:dyDescent="0.35">
      <c r="A9" s="97"/>
    </row>
    <row r="10" spans="1:12" ht="30" customHeight="1" x14ac:dyDescent="0.35">
      <c r="A10" s="97"/>
    </row>
    <row r="11" spans="1:12" ht="30" customHeight="1" x14ac:dyDescent="0.35">
      <c r="A11" s="97"/>
    </row>
    <row r="12" spans="1:12" ht="30" customHeight="1" x14ac:dyDescent="0.35">
      <c r="A12" s="97"/>
    </row>
    <row r="13" spans="1:12" ht="30" customHeight="1" x14ac:dyDescent="0.35">
      <c r="A13" s="97"/>
    </row>
    <row r="14" spans="1:12" ht="30" customHeight="1" x14ac:dyDescent="0.35">
      <c r="A14" s="97"/>
    </row>
    <row r="15" spans="1:12" ht="30" customHeight="1" x14ac:dyDescent="0.35">
      <c r="A15" s="97"/>
    </row>
    <row r="16" spans="1:12" ht="30" customHeight="1" x14ac:dyDescent="0.35">
      <c r="A16" s="97"/>
    </row>
    <row r="17" spans="1:1" ht="30" customHeight="1" x14ac:dyDescent="0.35">
      <c r="A17" s="97"/>
    </row>
    <row r="18" spans="1:1" ht="30" customHeight="1" x14ac:dyDescent="0.35">
      <c r="A18" s="97"/>
    </row>
    <row r="19" spans="1:1" ht="30" customHeight="1" x14ac:dyDescent="0.35">
      <c r="A19" s="97"/>
    </row>
    <row r="20" spans="1:1" ht="30" customHeight="1" x14ac:dyDescent="0.35">
      <c r="A20" s="97"/>
    </row>
    <row r="21" spans="1:1" ht="30" customHeight="1" x14ac:dyDescent="0.35">
      <c r="A21" s="97"/>
    </row>
    <row r="22" spans="1:1" ht="30" customHeight="1" x14ac:dyDescent="0.35">
      <c r="A22" s="97"/>
    </row>
    <row r="23" spans="1:1" ht="30" customHeight="1" x14ac:dyDescent="0.35">
      <c r="A23" s="97"/>
    </row>
    <row r="24" spans="1:1" ht="30" customHeight="1" x14ac:dyDescent="0.35">
      <c r="A24" s="97"/>
    </row>
    <row r="25" spans="1:1" ht="30" customHeight="1" x14ac:dyDescent="0.35">
      <c r="A25" s="97"/>
    </row>
    <row r="26" spans="1:1" ht="30" customHeight="1" x14ac:dyDescent="0.35">
      <c r="A26" s="97"/>
    </row>
    <row r="27" spans="1:1" ht="30" customHeight="1" x14ac:dyDescent="0.35">
      <c r="A27" s="97"/>
    </row>
    <row r="28" spans="1:1" ht="30" customHeight="1" x14ac:dyDescent="0.35">
      <c r="A28" s="97"/>
    </row>
    <row r="29" spans="1:1" ht="30" customHeight="1" x14ac:dyDescent="0.35">
      <c r="A29" s="97"/>
    </row>
    <row r="30" spans="1:1" ht="30" customHeight="1" x14ac:dyDescent="0.35">
      <c r="A30" s="97"/>
    </row>
    <row r="31" spans="1:1" ht="30" customHeight="1" x14ac:dyDescent="0.35">
      <c r="A31" s="97"/>
    </row>
    <row r="32" spans="1:1" ht="30" customHeight="1" x14ac:dyDescent="0.35">
      <c r="A32" s="97"/>
    </row>
    <row r="33" spans="1:1" ht="30" customHeight="1" x14ac:dyDescent="0.35">
      <c r="A33" s="97"/>
    </row>
    <row r="34" spans="1:1" ht="30" customHeight="1" x14ac:dyDescent="0.35">
      <c r="A34" s="97"/>
    </row>
    <row r="35" spans="1:1" ht="30" customHeight="1" x14ac:dyDescent="0.35">
      <c r="A35" s="97"/>
    </row>
    <row r="36" spans="1:1" ht="30" customHeight="1" x14ac:dyDescent="0.35">
      <c r="A36" s="97"/>
    </row>
    <row r="37" spans="1:1" ht="30" customHeight="1" x14ac:dyDescent="0.35">
      <c r="A37" s="97"/>
    </row>
    <row r="38" spans="1:1" ht="30" customHeight="1" x14ac:dyDescent="0.35">
      <c r="A38" s="97"/>
    </row>
    <row r="39" spans="1:1" ht="30" customHeight="1" x14ac:dyDescent="0.35">
      <c r="A39" s="97"/>
    </row>
    <row r="40" spans="1:1" ht="30" customHeight="1" x14ac:dyDescent="0.35">
      <c r="A40" s="97"/>
    </row>
    <row r="41" spans="1:1" ht="30" customHeight="1" x14ac:dyDescent="0.35">
      <c r="A41" s="97"/>
    </row>
    <row r="42" spans="1:1" ht="30" customHeight="1" x14ac:dyDescent="0.35">
      <c r="A42" s="97"/>
    </row>
    <row r="43" spans="1:1" ht="30" customHeight="1" x14ac:dyDescent="0.35">
      <c r="A43" s="97"/>
    </row>
    <row r="44" spans="1:1" ht="30" customHeight="1" x14ac:dyDescent="0.35">
      <c r="A44" s="97"/>
    </row>
    <row r="45" spans="1:1" ht="30" customHeight="1" x14ac:dyDescent="0.35">
      <c r="A45" s="97"/>
    </row>
    <row r="46" spans="1:1" ht="30" customHeight="1" x14ac:dyDescent="0.35">
      <c r="A46" s="97"/>
    </row>
    <row r="47" spans="1:1" ht="30" customHeight="1" x14ac:dyDescent="0.35">
      <c r="A47" s="97"/>
    </row>
    <row r="48" spans="1:1" ht="30" customHeight="1" x14ac:dyDescent="0.35">
      <c r="A48" s="97"/>
    </row>
    <row r="49" spans="1:1" ht="30" customHeight="1" x14ac:dyDescent="0.35">
      <c r="A49" s="97"/>
    </row>
    <row r="50" spans="1:1" ht="30" customHeight="1" x14ac:dyDescent="0.35">
      <c r="A50" s="97"/>
    </row>
    <row r="51" spans="1:1" ht="30" customHeight="1" x14ac:dyDescent="0.35">
      <c r="A51" s="97"/>
    </row>
    <row r="52" spans="1:1" ht="30" customHeight="1" x14ac:dyDescent="0.35">
      <c r="A52" s="97"/>
    </row>
    <row r="53" spans="1:1" ht="30" customHeight="1" x14ac:dyDescent="0.35">
      <c r="A53" s="97"/>
    </row>
    <row r="54" spans="1:1" ht="30" customHeight="1" x14ac:dyDescent="0.35">
      <c r="A54" s="97"/>
    </row>
    <row r="55" spans="1:1" ht="30" customHeight="1" x14ac:dyDescent="0.35">
      <c r="A55" s="97"/>
    </row>
    <row r="56" spans="1:1" ht="30" customHeight="1" x14ac:dyDescent="0.35">
      <c r="A56" s="97"/>
    </row>
    <row r="57" spans="1:1" ht="30" customHeight="1" x14ac:dyDescent="0.35">
      <c r="A57" s="97"/>
    </row>
    <row r="58" spans="1:1" ht="30" customHeight="1" x14ac:dyDescent="0.35">
      <c r="A58" s="97"/>
    </row>
    <row r="59" spans="1:1" ht="30" customHeight="1" x14ac:dyDescent="0.35">
      <c r="A59" s="97"/>
    </row>
    <row r="60" spans="1:1" ht="30" customHeight="1" x14ac:dyDescent="0.35">
      <c r="A60" s="97"/>
    </row>
    <row r="61" spans="1:1" ht="30" customHeight="1" x14ac:dyDescent="0.35">
      <c r="A61" s="97"/>
    </row>
    <row r="62" spans="1:1" ht="30" customHeight="1" x14ac:dyDescent="0.35">
      <c r="A62" s="97"/>
    </row>
    <row r="63" spans="1:1" ht="30" customHeight="1" x14ac:dyDescent="0.35">
      <c r="A63" s="97"/>
    </row>
    <row r="64" spans="1:1" ht="30" customHeight="1" x14ac:dyDescent="0.35">
      <c r="A64" s="97"/>
    </row>
    <row r="65" spans="1:1" ht="30" customHeight="1" x14ac:dyDescent="0.35">
      <c r="A65" s="97"/>
    </row>
    <row r="66" spans="1:1" ht="30" customHeight="1" x14ac:dyDescent="0.35">
      <c r="A66" s="97"/>
    </row>
    <row r="67" spans="1:1" ht="30" customHeight="1" x14ac:dyDescent="0.35">
      <c r="A67" s="97"/>
    </row>
    <row r="68" spans="1:1" ht="30" customHeight="1" x14ac:dyDescent="0.35">
      <c r="A68" s="97"/>
    </row>
    <row r="69" spans="1:1" ht="30" customHeight="1" x14ac:dyDescent="0.35">
      <c r="A69" s="97"/>
    </row>
    <row r="70" spans="1:1" ht="30" customHeight="1" x14ac:dyDescent="0.35">
      <c r="A70" s="97"/>
    </row>
    <row r="71" spans="1:1" ht="30" customHeight="1" x14ac:dyDescent="0.35">
      <c r="A71" s="97"/>
    </row>
    <row r="72" spans="1:1" ht="30" customHeight="1" x14ac:dyDescent="0.35">
      <c r="A72" s="97"/>
    </row>
    <row r="73" spans="1:1" ht="30" customHeight="1" x14ac:dyDescent="0.35">
      <c r="A73" s="97"/>
    </row>
    <row r="74" spans="1:1" ht="30" customHeight="1" x14ac:dyDescent="0.35">
      <c r="A74" s="97"/>
    </row>
    <row r="75" spans="1:1" ht="30" customHeight="1" x14ac:dyDescent="0.35">
      <c r="A75" s="97"/>
    </row>
    <row r="76" spans="1:1" ht="30" customHeight="1" x14ac:dyDescent="0.35">
      <c r="A76" s="97"/>
    </row>
    <row r="77" spans="1:1" ht="30" customHeight="1" x14ac:dyDescent="0.35">
      <c r="A77" s="97"/>
    </row>
    <row r="78" spans="1:1" ht="30" customHeight="1" x14ac:dyDescent="0.35">
      <c r="A78" s="97"/>
    </row>
    <row r="79" spans="1:1" ht="30" customHeight="1" x14ac:dyDescent="0.35">
      <c r="A79" s="97"/>
    </row>
    <row r="80" spans="1:1" ht="30" customHeight="1" x14ac:dyDescent="0.35">
      <c r="A80" s="97"/>
    </row>
    <row r="81" spans="1:1" ht="30" customHeight="1" x14ac:dyDescent="0.35">
      <c r="A81" s="97"/>
    </row>
    <row r="82" spans="1:1" ht="30" customHeight="1" x14ac:dyDescent="0.35">
      <c r="A82" s="97"/>
    </row>
    <row r="83" spans="1:1" ht="30" customHeight="1" x14ac:dyDescent="0.35">
      <c r="A83" s="97"/>
    </row>
    <row r="84" spans="1:1" ht="30" customHeight="1" x14ac:dyDescent="0.35">
      <c r="A84" s="97"/>
    </row>
    <row r="85" spans="1:1" ht="30" customHeight="1" x14ac:dyDescent="0.35">
      <c r="A85" s="97"/>
    </row>
    <row r="86" spans="1:1" ht="30" customHeight="1" x14ac:dyDescent="0.35">
      <c r="A86" s="97"/>
    </row>
    <row r="87" spans="1:1" ht="30" customHeight="1" x14ac:dyDescent="0.35">
      <c r="A87" s="97"/>
    </row>
    <row r="88" spans="1:1" ht="30" customHeight="1" x14ac:dyDescent="0.35">
      <c r="A88" s="97"/>
    </row>
    <row r="89" spans="1:1" ht="30" customHeight="1" x14ac:dyDescent="0.35">
      <c r="A89" s="97"/>
    </row>
    <row r="90" spans="1:1" ht="30" customHeight="1" x14ac:dyDescent="0.35">
      <c r="A90" s="97"/>
    </row>
    <row r="91" spans="1:1" ht="30" customHeight="1" x14ac:dyDescent="0.35">
      <c r="A91" s="97"/>
    </row>
    <row r="92" spans="1:1" ht="30" customHeight="1" x14ac:dyDescent="0.35">
      <c r="A92" s="97"/>
    </row>
    <row r="93" spans="1:1" ht="30" customHeight="1" x14ac:dyDescent="0.35">
      <c r="A93" s="97"/>
    </row>
    <row r="94" spans="1:1" ht="30" customHeight="1" x14ac:dyDescent="0.35">
      <c r="A94" s="97"/>
    </row>
    <row r="95" spans="1:1" ht="30" customHeight="1" x14ac:dyDescent="0.35">
      <c r="A95" s="97"/>
    </row>
    <row r="96" spans="1:1" ht="30" customHeight="1" x14ac:dyDescent="0.35">
      <c r="A96" s="97"/>
    </row>
    <row r="97" spans="1:6" ht="30" customHeight="1" x14ac:dyDescent="0.35">
      <c r="A97" s="97"/>
    </row>
    <row r="98" spans="1:6" ht="30" customHeight="1" x14ac:dyDescent="0.35">
      <c r="A98" s="97"/>
    </row>
    <row r="99" spans="1:6" ht="30" customHeight="1" x14ac:dyDescent="0.35">
      <c r="A99" s="97"/>
    </row>
    <row r="100" spans="1:6" ht="30" customHeight="1" x14ac:dyDescent="0.35">
      <c r="A100" s="97"/>
    </row>
    <row r="101" spans="1:6" ht="30" customHeight="1" x14ac:dyDescent="0.35">
      <c r="A101" s="97"/>
    </row>
    <row r="102" spans="1:6" ht="30" customHeight="1" x14ac:dyDescent="0.35">
      <c r="A102" s="97"/>
    </row>
    <row r="103" spans="1:6" ht="30" customHeight="1" x14ac:dyDescent="0.35">
      <c r="A103" s="97"/>
    </row>
    <row r="104" spans="1:6" ht="66.75" customHeight="1" x14ac:dyDescent="0.35">
      <c r="A104" s="97"/>
      <c r="B104" s="98"/>
      <c r="C104" s="98"/>
      <c r="D104" s="98"/>
      <c r="E104" s="98"/>
      <c r="F104" s="98"/>
    </row>
    <row r="105" spans="1:6" ht="66.75" customHeight="1" x14ac:dyDescent="0.35">
      <c r="A105" s="97"/>
      <c r="B105" s="98"/>
      <c r="C105" s="98"/>
      <c r="D105" s="98"/>
      <c r="E105" s="98"/>
      <c r="F105" s="98"/>
    </row>
    <row r="106" spans="1:6" ht="66.75" customHeight="1" x14ac:dyDescent="0.35">
      <c r="A106" s="97"/>
      <c r="B106" s="98"/>
      <c r="C106" s="98"/>
      <c r="D106" s="98"/>
      <c r="E106" s="98"/>
      <c r="F106" s="98"/>
    </row>
    <row r="107" spans="1:6" ht="66.75" customHeight="1" x14ac:dyDescent="0.35">
      <c r="A107" s="97"/>
      <c r="B107" s="98"/>
      <c r="C107" s="98"/>
      <c r="D107" s="98"/>
      <c r="E107" s="98"/>
      <c r="F107" s="98"/>
    </row>
    <row r="108" spans="1:6" ht="66.75" customHeight="1" x14ac:dyDescent="0.35">
      <c r="A108" s="97"/>
      <c r="B108" s="98"/>
      <c r="C108" s="98"/>
      <c r="D108" s="98"/>
      <c r="E108" s="98"/>
      <c r="F108" s="98"/>
    </row>
    <row r="110" spans="1:6" ht="15" customHeight="1" x14ac:dyDescent="0.35">
      <c r="A110" s="164"/>
      <c r="B110" s="164"/>
      <c r="C110" s="164"/>
      <c r="D110" s="164"/>
      <c r="E110" s="164"/>
      <c r="F110" s="164"/>
    </row>
    <row r="127" spans="1:6" ht="15" customHeight="1" x14ac:dyDescent="0.35">
      <c r="A127" s="164"/>
      <c r="B127" s="164"/>
      <c r="C127" s="164"/>
      <c r="D127" s="164"/>
      <c r="E127" s="164"/>
      <c r="F127" s="164"/>
    </row>
  </sheetData>
  <mergeCells count="2">
    <mergeCell ref="A110:F110"/>
    <mergeCell ref="A127:F127"/>
  </mergeCells>
  <conditionalFormatting sqref="B6:F108">
    <cfRule type="containsText" dxfId="9" priority="1" operator="containsText" text="Pass">
      <formula>NOT(ISERROR(SEARCH("Pass",B6)))</formula>
    </cfRule>
    <cfRule type="containsText" dxfId="8" priority="2" operator="containsText" text="Fail">
      <formula>NOT(ISERROR(SEARCH("Fail",B6)))</formula>
    </cfRule>
  </conditionalFormatting>
  <dataValidations count="1">
    <dataValidation type="list" allowBlank="1" showInputMessage="1" showErrorMessage="1" sqref="B6:F7" xr:uid="{00000000-0002-0000-0400-000000000000}">
      <formula1>Lookup6</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U27"/>
  <sheetViews>
    <sheetView workbookViewId="0">
      <selection activeCell="F18" sqref="F18"/>
    </sheetView>
  </sheetViews>
  <sheetFormatPr defaultColWidth="40.453125" defaultRowHeight="14.5" x14ac:dyDescent="0.35"/>
  <cols>
    <col min="1" max="1" width="8.7265625" style="3" bestFit="1" customWidth="1"/>
    <col min="2" max="2" width="14.7265625" style="3" bestFit="1" customWidth="1"/>
    <col min="3" max="3" width="23.54296875" style="3" bestFit="1" customWidth="1"/>
    <col min="4" max="4" width="30.1796875" style="3" bestFit="1" customWidth="1"/>
    <col min="5" max="5" width="22.81640625" style="3" bestFit="1" customWidth="1"/>
    <col min="6" max="6" width="28.81640625" style="3" customWidth="1"/>
    <col min="7" max="7" width="22.1796875" style="3" bestFit="1" customWidth="1"/>
    <col min="8" max="8" width="29.453125" style="3" bestFit="1" customWidth="1"/>
    <col min="9" max="9" width="20.81640625" style="3" customWidth="1"/>
    <col min="10" max="10" width="22" style="3" customWidth="1"/>
    <col min="11" max="11" width="20" style="3" bestFit="1" customWidth="1"/>
    <col min="12" max="12" width="13.54296875" style="3" bestFit="1" customWidth="1"/>
    <col min="13" max="13" width="18.81640625" style="3" bestFit="1" customWidth="1"/>
    <col min="14" max="21" width="13.54296875" style="3" bestFit="1" customWidth="1"/>
    <col min="22" max="16384" width="40.453125" style="3"/>
  </cols>
  <sheetData>
    <row r="1" spans="1:21" s="2" customFormat="1" ht="22" thickTop="1" thickBot="1" x14ac:dyDescent="0.55000000000000004">
      <c r="A1" s="1" t="s">
        <v>243</v>
      </c>
      <c r="B1" s="1" t="s">
        <v>258</v>
      </c>
      <c r="C1" s="1" t="s">
        <v>259</v>
      </c>
      <c r="D1" s="1" t="s">
        <v>260</v>
      </c>
      <c r="E1" s="1" t="s">
        <v>261</v>
      </c>
      <c r="F1" s="1" t="s">
        <v>262</v>
      </c>
      <c r="G1" s="1" t="s">
        <v>263</v>
      </c>
      <c r="H1" s="1" t="s">
        <v>264</v>
      </c>
      <c r="I1" s="1" t="s">
        <v>265</v>
      </c>
      <c r="J1" s="1" t="s">
        <v>266</v>
      </c>
      <c r="K1" s="1" t="s">
        <v>267</v>
      </c>
      <c r="L1" s="1" t="s">
        <v>268</v>
      </c>
      <c r="M1" s="1" t="s">
        <v>269</v>
      </c>
      <c r="N1" s="1" t="s">
        <v>270</v>
      </c>
      <c r="O1" s="1" t="s">
        <v>271</v>
      </c>
      <c r="P1" s="1" t="s">
        <v>272</v>
      </c>
      <c r="Q1" s="1" t="s">
        <v>273</v>
      </c>
      <c r="R1" s="1" t="s">
        <v>274</v>
      </c>
      <c r="S1" s="1" t="s">
        <v>275</v>
      </c>
      <c r="T1" s="1" t="s">
        <v>276</v>
      </c>
      <c r="U1" s="1" t="s">
        <v>277</v>
      </c>
    </row>
    <row r="2" spans="1:21" s="7" customFormat="1" ht="26.25" customHeight="1" thickTop="1" thickBot="1" x14ac:dyDescent="0.4">
      <c r="A2" s="5" t="s">
        <v>18</v>
      </c>
      <c r="B2" s="6" t="s">
        <v>8</v>
      </c>
      <c r="C2" s="6" t="s">
        <v>6</v>
      </c>
      <c r="D2" s="6" t="s">
        <v>9</v>
      </c>
      <c r="E2" s="6" t="s">
        <v>8</v>
      </c>
      <c r="F2" s="6" t="s">
        <v>235</v>
      </c>
      <c r="G2" s="6" t="s">
        <v>278</v>
      </c>
      <c r="H2" s="6" t="s">
        <v>214</v>
      </c>
      <c r="I2" s="6" t="s">
        <v>265</v>
      </c>
      <c r="J2" s="6" t="s">
        <v>266</v>
      </c>
      <c r="K2" s="6" t="s">
        <v>267</v>
      </c>
      <c r="L2" s="6" t="s">
        <v>268</v>
      </c>
      <c r="M2" s="6" t="s">
        <v>269</v>
      </c>
      <c r="N2" s="6" t="s">
        <v>270</v>
      </c>
      <c r="O2" s="6" t="s">
        <v>271</v>
      </c>
      <c r="P2" s="6" t="s">
        <v>272</v>
      </c>
      <c r="Q2" s="6" t="s">
        <v>273</v>
      </c>
      <c r="R2" s="6" t="s">
        <v>274</v>
      </c>
      <c r="S2" s="6" t="s">
        <v>275</v>
      </c>
      <c r="T2" s="6" t="s">
        <v>276</v>
      </c>
      <c r="U2" s="6" t="s">
        <v>277</v>
      </c>
    </row>
    <row r="3" spans="1:21" ht="16" thickTop="1" x14ac:dyDescent="0.35">
      <c r="A3" s="165" t="s">
        <v>279</v>
      </c>
      <c r="B3" s="30" t="s">
        <v>32</v>
      </c>
      <c r="C3" s="30" t="s">
        <v>12</v>
      </c>
      <c r="D3" s="31" t="s">
        <v>15</v>
      </c>
      <c r="E3" s="32" t="s">
        <v>241</v>
      </c>
      <c r="F3" s="43" t="s">
        <v>219</v>
      </c>
      <c r="G3" s="48" t="s">
        <v>280</v>
      </c>
      <c r="H3" s="48" t="s">
        <v>218</v>
      </c>
      <c r="I3" s="48" t="s">
        <v>265</v>
      </c>
      <c r="J3" s="48" t="s">
        <v>266</v>
      </c>
      <c r="K3" s="48" t="s">
        <v>267</v>
      </c>
      <c r="L3" s="31" t="s">
        <v>268</v>
      </c>
      <c r="M3" s="31" t="s">
        <v>269</v>
      </c>
      <c r="N3" s="31" t="s">
        <v>270</v>
      </c>
      <c r="O3" s="31" t="s">
        <v>271</v>
      </c>
      <c r="P3" s="31" t="s">
        <v>272</v>
      </c>
      <c r="Q3" s="31" t="s">
        <v>273</v>
      </c>
      <c r="R3" s="31" t="s">
        <v>274</v>
      </c>
      <c r="S3" s="31" t="s">
        <v>275</v>
      </c>
      <c r="T3" s="31" t="s">
        <v>276</v>
      </c>
      <c r="U3" s="31" t="s">
        <v>277</v>
      </c>
    </row>
    <row r="4" spans="1:21" ht="15.5" x14ac:dyDescent="0.35">
      <c r="A4" s="165"/>
      <c r="B4" s="33" t="s">
        <v>37</v>
      </c>
      <c r="C4" s="47" t="s">
        <v>281</v>
      </c>
      <c r="D4" s="35" t="s">
        <v>79</v>
      </c>
      <c r="E4" s="36" t="s">
        <v>282</v>
      </c>
      <c r="F4" s="44" t="s">
        <v>221</v>
      </c>
      <c r="G4" s="39" t="s">
        <v>283</v>
      </c>
      <c r="H4" s="37" t="s">
        <v>284</v>
      </c>
      <c r="I4" s="37"/>
      <c r="J4" s="37"/>
      <c r="K4" s="38"/>
      <c r="L4" s="38"/>
      <c r="M4" s="38"/>
      <c r="N4" s="38"/>
      <c r="O4" s="35"/>
      <c r="P4" s="38"/>
      <c r="Q4" s="38"/>
      <c r="R4" s="38"/>
      <c r="S4" s="38"/>
      <c r="T4" s="38"/>
      <c r="U4" s="38"/>
    </row>
    <row r="5" spans="1:21" ht="15.5" x14ac:dyDescent="0.35">
      <c r="A5" s="165"/>
      <c r="B5" s="33" t="s">
        <v>14</v>
      </c>
      <c r="C5" s="34"/>
      <c r="D5" s="35"/>
      <c r="E5" s="36"/>
      <c r="F5" s="44" t="s">
        <v>223</v>
      </c>
      <c r="G5" s="39"/>
      <c r="H5" s="37" t="s">
        <v>285</v>
      </c>
      <c r="I5" s="39"/>
      <c r="J5" s="37"/>
      <c r="K5" s="38"/>
      <c r="L5" s="38"/>
      <c r="M5" s="38"/>
      <c r="N5" s="38"/>
      <c r="O5" s="35"/>
      <c r="P5" s="38"/>
      <c r="Q5" s="38"/>
      <c r="R5" s="38"/>
      <c r="S5" s="38"/>
      <c r="T5" s="38"/>
      <c r="U5" s="38"/>
    </row>
    <row r="6" spans="1:21" ht="15.5" x14ac:dyDescent="0.35">
      <c r="A6" s="165"/>
      <c r="B6" s="33"/>
      <c r="C6" s="34"/>
      <c r="D6" s="35"/>
      <c r="E6" s="36"/>
      <c r="F6" s="44" t="s">
        <v>225</v>
      </c>
      <c r="G6" s="39"/>
      <c r="H6" s="37" t="s">
        <v>286</v>
      </c>
      <c r="I6" s="39"/>
      <c r="J6" s="37"/>
      <c r="K6" s="38"/>
      <c r="L6" s="38"/>
      <c r="M6" s="38"/>
      <c r="N6" s="38"/>
      <c r="O6" s="35"/>
      <c r="P6" s="38"/>
      <c r="Q6" s="38"/>
      <c r="R6" s="38"/>
      <c r="S6" s="38"/>
      <c r="T6" s="38"/>
      <c r="U6" s="38"/>
    </row>
    <row r="7" spans="1:21" ht="15.5" x14ac:dyDescent="0.35">
      <c r="A7" s="165"/>
      <c r="B7" s="33"/>
      <c r="C7" s="34"/>
      <c r="D7" s="35"/>
      <c r="E7" s="36"/>
      <c r="F7" s="44" t="s">
        <v>227</v>
      </c>
      <c r="G7" s="39"/>
      <c r="H7" s="37" t="s">
        <v>226</v>
      </c>
      <c r="I7" s="39"/>
      <c r="J7" s="37"/>
      <c r="K7" s="38"/>
      <c r="L7" s="38"/>
      <c r="M7" s="38"/>
      <c r="N7" s="38"/>
      <c r="O7" s="35"/>
      <c r="P7" s="38"/>
      <c r="Q7" s="38"/>
      <c r="R7" s="38"/>
      <c r="S7" s="38"/>
      <c r="T7" s="38"/>
      <c r="U7" s="38"/>
    </row>
    <row r="8" spans="1:21" ht="15.5" x14ac:dyDescent="0.35">
      <c r="A8" s="165"/>
      <c r="B8" s="34"/>
      <c r="C8" s="34"/>
      <c r="D8" s="34"/>
      <c r="E8" s="38"/>
      <c r="F8" s="34"/>
      <c r="G8" s="34"/>
      <c r="H8" s="89" t="s">
        <v>228</v>
      </c>
      <c r="I8" s="39"/>
      <c r="J8" s="37"/>
      <c r="K8" s="38"/>
      <c r="L8" s="38"/>
      <c r="M8" s="38"/>
      <c r="N8" s="38"/>
      <c r="O8" s="38"/>
      <c r="P8" s="38"/>
      <c r="Q8" s="38"/>
      <c r="R8" s="38"/>
      <c r="S8" s="38"/>
      <c r="T8" s="38"/>
      <c r="U8" s="38"/>
    </row>
    <row r="9" spans="1:21" ht="15.5" x14ac:dyDescent="0.35">
      <c r="A9" s="165"/>
      <c r="B9" s="34"/>
      <c r="C9" s="34"/>
      <c r="D9" s="34"/>
      <c r="E9" s="38"/>
      <c r="F9" s="34"/>
      <c r="G9" s="34"/>
      <c r="H9" s="34" t="s">
        <v>230</v>
      </c>
      <c r="I9" s="39"/>
      <c r="J9" s="37"/>
      <c r="K9" s="38"/>
      <c r="L9" s="38"/>
      <c r="M9" s="38"/>
      <c r="N9" s="38"/>
      <c r="O9" s="38"/>
      <c r="P9" s="38"/>
      <c r="Q9" s="38"/>
      <c r="R9" s="38"/>
      <c r="S9" s="38"/>
      <c r="T9" s="38"/>
      <c r="U9" s="38"/>
    </row>
    <row r="10" spans="1:21" ht="15.5" x14ac:dyDescent="0.35">
      <c r="A10" s="165"/>
      <c r="B10" s="34"/>
      <c r="C10" s="34"/>
      <c r="D10" s="34"/>
      <c r="E10" s="38"/>
      <c r="F10" s="34"/>
      <c r="G10" s="34"/>
      <c r="H10" s="38"/>
      <c r="I10" s="39"/>
      <c r="J10" s="37"/>
      <c r="K10" s="38"/>
      <c r="L10" s="38"/>
      <c r="M10" s="38"/>
      <c r="N10" s="38"/>
      <c r="O10" s="38"/>
      <c r="P10" s="38"/>
      <c r="Q10" s="38"/>
      <c r="R10" s="38"/>
      <c r="S10" s="38"/>
      <c r="T10" s="38"/>
      <c r="U10" s="38"/>
    </row>
    <row r="11" spans="1:21" ht="15.5" x14ac:dyDescent="0.35">
      <c r="A11" s="165"/>
      <c r="B11" s="34"/>
      <c r="C11" s="34"/>
      <c r="D11" s="34"/>
      <c r="E11" s="38"/>
      <c r="F11" s="34"/>
      <c r="G11" s="38"/>
      <c r="H11" s="35"/>
      <c r="I11" s="38"/>
      <c r="J11" s="38"/>
      <c r="K11" s="38"/>
      <c r="L11" s="38"/>
      <c r="M11" s="38"/>
      <c r="N11" s="38"/>
      <c r="O11" s="38"/>
      <c r="P11" s="38"/>
      <c r="Q11" s="38"/>
      <c r="R11" s="38"/>
      <c r="S11" s="38"/>
      <c r="T11" s="38"/>
      <c r="U11" s="38"/>
    </row>
    <row r="12" spans="1:21" ht="15.5" x14ac:dyDescent="0.35">
      <c r="A12" s="165"/>
      <c r="B12" s="34"/>
      <c r="C12" s="34"/>
      <c r="D12" s="34"/>
      <c r="E12" s="38"/>
      <c r="F12" s="34"/>
      <c r="G12" s="38"/>
      <c r="H12" s="35"/>
      <c r="I12" s="38"/>
      <c r="J12" s="38"/>
      <c r="K12" s="38"/>
      <c r="L12" s="38"/>
      <c r="M12" s="38"/>
      <c r="N12" s="38"/>
      <c r="O12" s="38"/>
      <c r="P12" s="38"/>
      <c r="Q12" s="38"/>
      <c r="R12" s="38"/>
      <c r="S12" s="38"/>
      <c r="T12" s="38"/>
      <c r="U12" s="38"/>
    </row>
    <row r="13" spans="1:21" ht="15.5" x14ac:dyDescent="0.35">
      <c r="A13" s="165"/>
      <c r="B13" s="34"/>
      <c r="C13" s="34"/>
      <c r="D13" s="34"/>
      <c r="E13" s="38"/>
      <c r="F13" s="34"/>
      <c r="G13" s="38"/>
      <c r="H13" s="35"/>
      <c r="I13" s="38"/>
      <c r="J13" s="38"/>
      <c r="K13" s="38"/>
      <c r="L13" s="38"/>
      <c r="M13" s="38"/>
      <c r="N13" s="38"/>
      <c r="O13" s="38"/>
      <c r="P13" s="38"/>
      <c r="Q13" s="38"/>
      <c r="R13" s="38"/>
      <c r="S13" s="38"/>
      <c r="T13" s="38"/>
      <c r="U13" s="38"/>
    </row>
    <row r="14" spans="1:21" ht="15.5" x14ac:dyDescent="0.35">
      <c r="A14" s="165"/>
      <c r="B14" s="34"/>
      <c r="C14" s="34"/>
      <c r="D14" s="34"/>
      <c r="E14" s="38"/>
      <c r="F14" s="34"/>
      <c r="G14" s="38"/>
      <c r="H14" s="35"/>
      <c r="I14" s="38"/>
      <c r="J14" s="38"/>
      <c r="K14" s="38"/>
      <c r="L14" s="38"/>
      <c r="M14" s="38"/>
      <c r="N14" s="38"/>
      <c r="O14" s="38"/>
      <c r="P14" s="38"/>
      <c r="Q14" s="38"/>
      <c r="R14" s="38"/>
      <c r="S14" s="38"/>
      <c r="T14" s="38"/>
      <c r="U14" s="38"/>
    </row>
    <row r="15" spans="1:21" ht="15.5" x14ac:dyDescent="0.35">
      <c r="A15" s="165"/>
      <c r="B15" s="34"/>
      <c r="C15" s="34"/>
      <c r="D15" s="34"/>
      <c r="E15" s="38"/>
      <c r="F15" s="34"/>
      <c r="G15" s="38"/>
      <c r="H15" s="38"/>
      <c r="I15" s="38"/>
      <c r="J15" s="38"/>
      <c r="K15" s="38"/>
      <c r="L15" s="38"/>
      <c r="M15" s="38"/>
      <c r="N15" s="38"/>
      <c r="O15" s="38"/>
      <c r="P15" s="38"/>
      <c r="Q15" s="38"/>
      <c r="R15" s="38"/>
      <c r="S15" s="38"/>
      <c r="T15" s="38"/>
      <c r="U15" s="38"/>
    </row>
    <row r="16" spans="1:21" ht="15.5" x14ac:dyDescent="0.35">
      <c r="A16" s="165"/>
      <c r="B16" s="34"/>
      <c r="C16" s="34"/>
      <c r="D16" s="34"/>
      <c r="E16" s="38"/>
      <c r="F16" s="34"/>
      <c r="G16" s="38"/>
      <c r="H16" s="38"/>
      <c r="I16" s="38"/>
      <c r="J16" s="38"/>
      <c r="K16" s="38"/>
      <c r="L16" s="38"/>
      <c r="M16" s="38"/>
      <c r="N16" s="38"/>
      <c r="O16" s="38"/>
      <c r="P16" s="38"/>
      <c r="Q16" s="38"/>
      <c r="R16" s="38"/>
      <c r="S16" s="38"/>
      <c r="T16" s="38"/>
      <c r="U16" s="38"/>
    </row>
    <row r="17" spans="1:21" ht="15.5" x14ac:dyDescent="0.35">
      <c r="A17" s="165"/>
      <c r="B17" s="34"/>
      <c r="C17" s="34"/>
      <c r="D17" s="40"/>
      <c r="E17" s="38"/>
      <c r="F17" s="34"/>
      <c r="G17" s="38"/>
      <c r="H17" s="38"/>
      <c r="I17" s="38"/>
      <c r="J17" s="38"/>
      <c r="K17" s="38"/>
      <c r="L17" s="38"/>
      <c r="M17" s="38"/>
      <c r="N17" s="38"/>
      <c r="O17" s="38"/>
      <c r="P17" s="38"/>
      <c r="Q17" s="38"/>
      <c r="R17" s="38"/>
      <c r="S17" s="38"/>
      <c r="T17" s="38"/>
      <c r="U17" s="38"/>
    </row>
    <row r="18" spans="1:21" ht="15.5" x14ac:dyDescent="0.35">
      <c r="A18" s="165"/>
      <c r="B18" s="34"/>
      <c r="C18" s="34"/>
      <c r="D18" s="34"/>
      <c r="E18" s="38"/>
      <c r="F18" s="34"/>
      <c r="G18" s="38"/>
      <c r="H18" s="38"/>
      <c r="I18" s="38"/>
      <c r="J18" s="38"/>
      <c r="K18" s="38"/>
      <c r="L18" s="38"/>
      <c r="M18" s="38"/>
      <c r="N18" s="38"/>
      <c r="O18" s="38"/>
      <c r="P18" s="38"/>
      <c r="Q18" s="38"/>
      <c r="R18" s="38"/>
      <c r="S18" s="38"/>
      <c r="T18" s="38"/>
      <c r="U18" s="38"/>
    </row>
    <row r="19" spans="1:21" ht="15.5" x14ac:dyDescent="0.35">
      <c r="A19" s="165"/>
      <c r="B19" s="34"/>
      <c r="C19" s="34"/>
      <c r="D19" s="34"/>
      <c r="E19" s="38"/>
      <c r="F19" s="34"/>
      <c r="G19" s="38"/>
      <c r="H19" s="38"/>
      <c r="I19" s="38"/>
      <c r="J19" s="38"/>
      <c r="K19" s="38"/>
      <c r="L19" s="38"/>
      <c r="M19" s="38"/>
      <c r="N19" s="38"/>
      <c r="O19" s="38"/>
      <c r="P19" s="38"/>
      <c r="Q19" s="38"/>
      <c r="R19" s="38"/>
      <c r="S19" s="38"/>
      <c r="T19" s="38"/>
      <c r="U19" s="38"/>
    </row>
    <row r="20" spans="1:21" ht="15.5" x14ac:dyDescent="0.35">
      <c r="A20" s="165"/>
      <c r="B20" s="34"/>
      <c r="C20" s="34"/>
      <c r="D20" s="40"/>
      <c r="E20" s="38"/>
      <c r="F20" s="34"/>
      <c r="G20" s="38"/>
      <c r="H20" s="38"/>
      <c r="I20" s="38"/>
      <c r="J20" s="38"/>
      <c r="K20" s="38"/>
      <c r="L20" s="38"/>
      <c r="M20" s="38"/>
      <c r="N20" s="38"/>
      <c r="O20" s="38"/>
      <c r="P20" s="38"/>
      <c r="Q20" s="38"/>
      <c r="R20" s="38"/>
      <c r="S20" s="38"/>
      <c r="T20" s="38"/>
      <c r="U20" s="38"/>
    </row>
    <row r="21" spans="1:21" ht="15.5" x14ac:dyDescent="0.35">
      <c r="A21" s="165"/>
      <c r="B21" s="34"/>
      <c r="C21" s="34"/>
      <c r="D21" s="34"/>
      <c r="E21" s="38"/>
      <c r="F21" s="34"/>
      <c r="G21" s="38"/>
      <c r="H21" s="38"/>
      <c r="I21" s="38"/>
      <c r="J21" s="38"/>
      <c r="K21" s="38"/>
      <c r="L21" s="38"/>
      <c r="M21" s="38"/>
      <c r="N21" s="38"/>
      <c r="O21" s="38"/>
      <c r="P21" s="38"/>
      <c r="Q21" s="38"/>
      <c r="R21" s="38"/>
      <c r="S21" s="38"/>
      <c r="T21" s="38"/>
      <c r="U21" s="38"/>
    </row>
    <row r="22" spans="1:21" ht="16" thickBot="1" x14ac:dyDescent="0.4">
      <c r="A22" s="166"/>
      <c r="B22" s="41"/>
      <c r="C22" s="41"/>
      <c r="D22" s="34"/>
      <c r="E22" s="42"/>
      <c r="F22" s="41"/>
      <c r="G22" s="42"/>
      <c r="H22" s="42"/>
      <c r="I22" s="42"/>
      <c r="J22" s="42"/>
      <c r="K22" s="42"/>
      <c r="L22" s="42"/>
      <c r="M22" s="42"/>
      <c r="N22" s="42"/>
      <c r="O22" s="42"/>
      <c r="P22" s="42"/>
      <c r="Q22" s="42"/>
      <c r="R22" s="42"/>
      <c r="S22" s="42"/>
      <c r="T22" s="42"/>
      <c r="U22" s="42"/>
    </row>
    <row r="23" spans="1:21" ht="24.5" thickTop="1" thickBot="1" x14ac:dyDescent="0.6">
      <c r="A23" s="4" t="s">
        <v>287</v>
      </c>
      <c r="B23" s="45"/>
      <c r="C23" s="45"/>
      <c r="D23" s="45"/>
      <c r="E23" s="45"/>
      <c r="F23" s="45"/>
      <c r="G23" s="45"/>
      <c r="H23" s="45"/>
      <c r="I23" s="45"/>
      <c r="J23" s="45"/>
      <c r="K23" s="45"/>
      <c r="L23" s="45"/>
      <c r="M23" s="45"/>
      <c r="N23" s="45"/>
      <c r="O23" s="45"/>
      <c r="P23" s="45"/>
      <c r="Q23" s="45"/>
      <c r="R23" s="45"/>
      <c r="S23" s="45"/>
      <c r="T23" s="45"/>
      <c r="U23" s="46"/>
    </row>
    <row r="24" spans="1:21" ht="15" thickTop="1" x14ac:dyDescent="0.35"/>
    <row r="25" spans="1:21" ht="23.5" x14ac:dyDescent="0.55000000000000004">
      <c r="A25" s="86" t="s">
        <v>288</v>
      </c>
      <c r="B25" s="87"/>
      <c r="C25" s="87"/>
    </row>
    <row r="26" spans="1:21" ht="23.5" x14ac:dyDescent="0.55000000000000004">
      <c r="A26" s="88" t="s">
        <v>289</v>
      </c>
      <c r="B26" s="87"/>
      <c r="C26" s="87"/>
    </row>
    <row r="27" spans="1:21" ht="23.5" x14ac:dyDescent="0.55000000000000004">
      <c r="A27" s="88" t="s">
        <v>290</v>
      </c>
    </row>
  </sheetData>
  <mergeCells count="1">
    <mergeCell ref="A3:A22"/>
  </mergeCells>
  <phoneticPr fontId="8" type="noConversion"/>
  <conditionalFormatting sqref="F3:F7">
    <cfRule type="expression" dxfId="7" priority="1" stopIfTrue="1">
      <formula>E3="No Further Action"=TRUE</formula>
    </cfRule>
    <cfRule type="expression" dxfId="6" priority="2" stopIfTrue="1">
      <formula>F3="No Further Action"=TRUE</formula>
    </cfRule>
    <cfRule type="expression" dxfId="5" priority="3" stopIfTrue="1">
      <formula>F3="1-Critical"=TRUE</formula>
    </cfRule>
    <cfRule type="expression" dxfId="4" priority="4" stopIfTrue="1">
      <formula>F3="2-High"=TRUE</formula>
    </cfRule>
    <cfRule type="expression" dxfId="3" priority="5" stopIfTrue="1">
      <formula>F3="3-Medium"=TRUE</formula>
    </cfRule>
    <cfRule type="expression" dxfId="2" priority="6" stopIfTrue="1">
      <formula>F3="4-Low"=TRUE</formula>
    </cfRule>
    <cfRule type="expression" dxfId="1" priority="7" stopIfTrue="1">
      <formula>F3="5-Info"=TRUE</formula>
    </cfRule>
    <cfRule type="expression" dxfId="0" priority="8" stopIfTrue="1">
      <formula>F3="6-Good"=TRUE</formula>
    </cfRule>
  </conditionalFormatting>
  <dataValidations count="20">
    <dataValidation type="list" allowBlank="1" showInputMessage="1" showErrorMessage="1" sqref="U23" xr:uid="{00000000-0002-0000-0600-000000000000}">
      <formula1>Lookup20</formula1>
    </dataValidation>
    <dataValidation type="list" allowBlank="1" showInputMessage="1" showErrorMessage="1" sqref="T23" xr:uid="{00000000-0002-0000-0600-000001000000}">
      <formula1>Lookup19</formula1>
    </dataValidation>
    <dataValidation type="list" allowBlank="1" showInputMessage="1" showErrorMessage="1" sqref="S23" xr:uid="{00000000-0002-0000-0600-000002000000}">
      <formula1>Lookup18</formula1>
    </dataValidation>
    <dataValidation type="list" allowBlank="1" showInputMessage="1" showErrorMessage="1" sqref="R23" xr:uid="{00000000-0002-0000-0600-000003000000}">
      <formula1>Lookup17</formula1>
    </dataValidation>
    <dataValidation type="list" allowBlank="1" showInputMessage="1" showErrorMessage="1" sqref="Q23" xr:uid="{00000000-0002-0000-0600-000004000000}">
      <formula1>Lookup16</formula1>
    </dataValidation>
    <dataValidation type="list" allowBlank="1" showInputMessage="1" showErrorMessage="1" sqref="P23" xr:uid="{00000000-0002-0000-0600-000005000000}">
      <formula1>Lookup15</formula1>
    </dataValidation>
    <dataValidation type="list" allowBlank="1" showInputMessage="1" showErrorMessage="1" sqref="O23" xr:uid="{00000000-0002-0000-0600-000006000000}">
      <formula1>Lookup14</formula1>
    </dataValidation>
    <dataValidation type="list" allowBlank="1" showInputMessage="1" showErrorMessage="1" sqref="N23" xr:uid="{00000000-0002-0000-0600-000007000000}">
      <formula1>Lookup13</formula1>
    </dataValidation>
    <dataValidation type="list" allowBlank="1" showInputMessage="1" showErrorMessage="1" sqref="M23" xr:uid="{00000000-0002-0000-0600-000008000000}">
      <formula1>Lookup12</formula1>
    </dataValidation>
    <dataValidation type="list" allowBlank="1" showInputMessage="1" showErrorMessage="1" sqref="L23" xr:uid="{00000000-0002-0000-0600-000009000000}">
      <formula1>Lookup11</formula1>
    </dataValidation>
    <dataValidation type="list" allowBlank="1" showInputMessage="1" showErrorMessage="1" sqref="K23" xr:uid="{00000000-0002-0000-0600-00000A000000}">
      <formula1>Lookup10</formula1>
    </dataValidation>
    <dataValidation type="list" allowBlank="1" showInputMessage="1" showErrorMessage="1" sqref="J23" xr:uid="{00000000-0002-0000-0600-00000B000000}">
      <formula1>Lookup9</formula1>
    </dataValidation>
    <dataValidation type="list" allowBlank="1" showInputMessage="1" showErrorMessage="1" sqref="I23" xr:uid="{00000000-0002-0000-0600-00000C000000}">
      <formula1>Lookup8</formula1>
    </dataValidation>
    <dataValidation type="list" allowBlank="1" showInputMessage="1" showErrorMessage="1" sqref="H23" xr:uid="{00000000-0002-0000-0600-00000D000000}">
      <formula1>Lookup7</formula1>
    </dataValidation>
    <dataValidation type="list" allowBlank="1" showInputMessage="1" showErrorMessage="1" sqref="G23" xr:uid="{00000000-0002-0000-0600-00000E000000}">
      <formula1>Lookup6</formula1>
    </dataValidation>
    <dataValidation type="list" allowBlank="1" showInputMessage="1" showErrorMessage="1" sqref="F23" xr:uid="{00000000-0002-0000-0600-00000F000000}">
      <formula1>Lookup5</formula1>
    </dataValidation>
    <dataValidation type="list" allowBlank="1" showInputMessage="1" showErrorMessage="1" sqref="E23" xr:uid="{00000000-0002-0000-0600-000010000000}">
      <formula1>Lookup4</formula1>
    </dataValidation>
    <dataValidation type="list" allowBlank="1" showInputMessage="1" showErrorMessage="1" sqref="D23 F3:F7" xr:uid="{00000000-0002-0000-0600-000011000000}">
      <formula1>Lookup3</formula1>
    </dataValidation>
    <dataValidation type="list" allowBlank="1" showInputMessage="1" showErrorMessage="1" sqref="C23" xr:uid="{00000000-0002-0000-0600-000012000000}">
      <formula1>Lookup2</formula1>
    </dataValidation>
    <dataValidation type="list" allowBlank="1" showInputMessage="1" showErrorMessage="1" sqref="B23" xr:uid="{00000000-0002-0000-0600-000013000000}">
      <formula1>Lookup1</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ueuy xmlns="87480d1a-c80c-477c-9f53-d14d87a45f08" xsi:nil="true"/>
    <Owner xmlns="87480d1a-c80c-477c-9f53-d14d87a45f08">
      <UserInfo>
        <DisplayName>Joanna Fairless</DisplayName>
        <AccountId>23</AccountId>
        <AccountType/>
      </UserInfo>
    </Owner>
    <_ip_UnifiedCompliancePolicyProperties xmlns="http://schemas.microsoft.com/sharepoint/v3" xsi:nil="true"/>
    <_Flow_SignoffStatus xmlns="87480d1a-c80c-477c-9f53-d14d87a45f08" xsi:nil="true"/>
    <SharedWithUsers xmlns="beb00d12-24e9-4294-9648-655a57296783">
      <UserInfo>
        <DisplayName>Richard Moss</DisplayName>
        <AccountId>3636</AccountId>
        <AccountType/>
      </UserInfo>
      <UserInfo>
        <DisplayName>Richard Parker</DisplayName>
        <AccountId>3587</AccountId>
        <AccountType/>
      </UserInfo>
    </SharedWithUsers>
    <TaxCatchAll xmlns="beb00d12-24e9-4294-9648-655a57296783" xsi:nil="true"/>
    <lcf76f155ced4ddcb4097134ff3c332f xmlns="87480d1a-c80c-477c-9f53-d14d87a45f08">
      <Terms xmlns="http://schemas.microsoft.com/office/infopath/2007/PartnerControls"/>
    </lcf76f155ced4ddcb4097134ff3c332f>
    <Route_x002f_Pathway xmlns="87480d1a-c80c-477c-9f53-d14d87a45f0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E6EADB7FADBDD46A137E2529A6AB338" ma:contentTypeVersion="30" ma:contentTypeDescription="Create a new document." ma:contentTypeScope="" ma:versionID="18c66186c4cadea57e01e68265c0c529">
  <xsd:schema xmlns:xsd="http://www.w3.org/2001/XMLSchema" xmlns:xs="http://www.w3.org/2001/XMLSchema" xmlns:p="http://schemas.microsoft.com/office/2006/metadata/properties" xmlns:ns1="http://schemas.microsoft.com/sharepoint/v3" xmlns:ns2="87480d1a-c80c-477c-9f53-d14d87a45f08" xmlns:ns3="beb00d12-24e9-4294-9648-655a57296783" targetNamespace="http://schemas.microsoft.com/office/2006/metadata/properties" ma:root="true" ma:fieldsID="2e31e329ccfabe360f9e0c9c229d8460" ns1:_="" ns2:_="" ns3:_="">
    <xsd:import namespace="http://schemas.microsoft.com/sharepoint/v3"/>
    <xsd:import namespace="87480d1a-c80c-477c-9f53-d14d87a45f08"/>
    <xsd:import namespace="beb00d12-24e9-4294-9648-655a57296783"/>
    <xsd:element name="properties">
      <xsd:complexType>
        <xsd:sequence>
          <xsd:element name="documentManagement">
            <xsd:complexType>
              <xsd:all>
                <xsd:element ref="ns2:Owner"/>
                <xsd:element ref="ns2:Route_x002f_Pathway"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_Flow_SignoffStatus" minOccurs="0"/>
                <xsd:element ref="ns1:_ip_UnifiedCompliancePolicyProperties" minOccurs="0"/>
                <xsd:element ref="ns1:_ip_UnifiedCompliancePolicyUIAction" minOccurs="0"/>
                <xsd:element ref="ns2:ueuy"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ma:readOnly="false">
      <xsd:simpleType>
        <xsd:restriction base="dms:Note"/>
      </xsd:simpleType>
    </xsd:element>
    <xsd:element name="_ip_UnifiedCompliancePolicyUIAction" ma:index="23"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480d1a-c80c-477c-9f53-d14d87a45f08" elementFormDefault="qualified">
    <xsd:import namespace="http://schemas.microsoft.com/office/2006/documentManagement/types"/>
    <xsd:import namespace="http://schemas.microsoft.com/office/infopath/2007/PartnerControls"/>
    <xsd:element name="Owner" ma:index="2" ma:displayName="Owner" ma:description="Designated Owner of the Folder" ma:list="UserInfo" ma:SearchPeopleOnly="false"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Route_x002f_Pathway" ma:index="3" nillable="true" ma:displayName="Route/Pathway" ma:internalName="Route_x002f_Pathway" ma:readOnly="false">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hidden="true" ma:internalName="MediaServiceKeyPoints" ma:readOnly="true">
      <xsd:simpleType>
        <xsd:restriction base="dms:Note"/>
      </xsd:simpleType>
    </xsd:element>
    <xsd:element name="MediaServiceAutoTags" ma:index="13" nillable="true" ma:displayName="Tags" ma:hidden="true" ma:internalName="MediaServiceAutoTags"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hidden="true" ma:internalName="MediaServiceLocation" ma:readOnly="true">
      <xsd:simpleType>
        <xsd:restriction base="dms:Text"/>
      </xsd:simpleType>
    </xsd:element>
    <xsd:element name="_Flow_SignoffStatus" ma:index="21" nillable="true" ma:displayName="Sign-off status" ma:hidden="true" ma:internalName="Sign_x002d_off_x0020_status" ma:readOnly="false">
      <xsd:simpleType>
        <xsd:restriction base="dms:Text"/>
      </xsd:simpleType>
    </xsd:element>
    <xsd:element name="ueuy" ma:index="24" nillable="true" ma:displayName="Text" ma:hidden="true" ma:internalName="ueuy" ma:readOnly="fals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5174c4e8-bfc7-4c3a-9cd5-7ceb92c658f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eb00d12-24e9-4294-9648-655a57296783" elementFormDefault="qualified">
    <xsd:import namespace="http://schemas.microsoft.com/office/2006/documentManagement/types"/>
    <xsd:import namespace="http://schemas.microsoft.com/office/infopath/2007/PartnerControls"/>
    <xsd:element name="SharedWithUsers" ma:index="17"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hidden="true" ma:internalName="SharedWithDetails" ma:readOnly="true">
      <xsd:simpleType>
        <xsd:restriction base="dms:Note"/>
      </xsd:simpleType>
    </xsd:element>
    <xsd:element name="TaxCatchAll" ma:index="27" nillable="true" ma:displayName="Taxonomy Catch All Column" ma:hidden="true" ma:list="{711e498a-d3b6-4874-a802-681ec4e0184d}" ma:internalName="TaxCatchAll" ma:showField="CatchAllData" ma:web="beb00d12-24e9-4294-9648-655a572967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54B012-FF08-4880-9081-E5060432A1AA}">
  <ds:schemaRefs>
    <ds:schemaRef ds:uri="http://schemas.microsoft.com/office/2006/metadata/properties"/>
    <ds:schemaRef ds:uri="http://schemas.microsoft.com/office/infopath/2007/PartnerControls"/>
    <ds:schemaRef ds:uri="http://schemas.microsoft.com/sharepoint/v3"/>
    <ds:schemaRef ds:uri="87480d1a-c80c-477c-9f53-d14d87a45f08"/>
    <ds:schemaRef ds:uri="beb00d12-24e9-4294-9648-655a57296783"/>
  </ds:schemaRefs>
</ds:datastoreItem>
</file>

<file path=customXml/itemProps2.xml><?xml version="1.0" encoding="utf-8"?>
<ds:datastoreItem xmlns:ds="http://schemas.openxmlformats.org/officeDocument/2006/customXml" ds:itemID="{C6CF640F-1B80-4F27-8184-31CD0137C7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7480d1a-c80c-477c-9f53-d14d87a45f08"/>
    <ds:schemaRef ds:uri="beb00d12-24e9-4294-9648-655a572967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2DCEFB-227C-4A93-9AA7-96D0EB6556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1 - Infrastructure Status Log</vt:lpstr>
      <vt:lpstr>2 - Equipment List</vt:lpstr>
      <vt:lpstr>3 -Penetration Test Remediation</vt:lpstr>
      <vt:lpstr>4 - Test Plan</vt:lpstr>
      <vt:lpstr>5 - Test Log</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Carlin</dc:creator>
  <cp:keywords/>
  <dc:description/>
  <cp:lastModifiedBy>Joanna Fairless</cp:lastModifiedBy>
  <cp:revision/>
  <dcterms:created xsi:type="dcterms:W3CDTF">2020-09-02T08:50:13Z</dcterms:created>
  <dcterms:modified xsi:type="dcterms:W3CDTF">2023-05-09T10:27:58Z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486c49af-ac1a-4053-b229-e8a3ec963279</vt:lpwstr>
  </property>
  <property fmtid="{D5CDD505-2E9C-101B-9397-08002B2CF9AE}" pid="3" name="ContentTypeId">
    <vt:lpwstr>0x010100CE6EADB7FADBDD46A137E2529A6AB338</vt:lpwstr>
  </property>
  <property fmtid="{D5CDD505-2E9C-101B-9397-08002B2CF9AE}" pid="4" name="MediaServiceImageTags">
    <vt:lpwstr/>
  </property>
</Properties>
</file>