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ubs\Retail and Commercial Enterprise\603-3911-1\"/>
    </mc:Choice>
  </mc:AlternateContent>
  <xr:revisionPtr revIDLastSave="0" documentId="8_{8730F222-49DA-4CCE-BA42-9E34CFF6081F}" xr6:coauthVersionLast="46" xr6:coauthVersionMax="46" xr10:uidLastSave="{00000000-0000-0000-0000-000000000000}"/>
  <workbookProtection workbookAlgorithmName="SHA-512" workbookHashValue="yQvmFTNnhjsxPwWourm4kiIjBJv7puAM1Eqx1GF1fn9wze7Wy+0pZ5na/3n51qyQoUQ13nyf/EYg+RRUZJQeTA==" workbookSaltValue="LGR63kLYZ7ChhSO8zjskFw==" workbookSpinCount="100000" lockStructure="1"/>
  <bookViews>
    <workbookView xWindow="2229" yWindow="2241" windowWidth="17994" windowHeight="8202" xr2:uid="{00000000-000D-0000-FFFF-FFFF00000000}"/>
  </bookViews>
  <sheets>
    <sheet name="Instructions" sheetId="8" r:id="rId1"/>
    <sheet name="Overall Grade" sheetId="6" r:id="rId2"/>
    <sheet name="Sheet5" sheetId="7" state="hidden" r:id="rId3"/>
    <sheet name="Unit 1" sheetId="2" r:id="rId4"/>
    <sheet name="Unit 2" sheetId="3" r:id="rId5"/>
    <sheet name="Unit 3" sheetId="4" r:id="rId6"/>
    <sheet name="Unit 4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F5" i="6"/>
  <c r="F217" i="6"/>
  <c r="F270" i="6"/>
  <c r="F302" i="6"/>
  <c r="F334" i="6"/>
  <c r="F366" i="6"/>
  <c r="F398" i="6"/>
  <c r="F430" i="6"/>
  <c r="F446" i="6"/>
  <c r="F462" i="6"/>
  <c r="F478" i="6"/>
  <c r="F494" i="6"/>
  <c r="F510" i="6"/>
  <c r="F520" i="6"/>
  <c r="F528" i="6"/>
  <c r="C530" i="6"/>
  <c r="D530" i="6"/>
  <c r="E530" i="6"/>
  <c r="I530" i="6" s="1"/>
  <c r="F530" i="6"/>
  <c r="G530" i="6"/>
  <c r="C531" i="6"/>
  <c r="D531" i="6"/>
  <c r="E531" i="6"/>
  <c r="F531" i="6"/>
  <c r="H531" i="6"/>
  <c r="C532" i="6"/>
  <c r="D532" i="6"/>
  <c r="E532" i="6"/>
  <c r="I532" i="6" s="1"/>
  <c r="F532" i="6"/>
  <c r="G532" i="6"/>
  <c r="C533" i="6"/>
  <c r="D533" i="6"/>
  <c r="E533" i="6"/>
  <c r="F533" i="6"/>
  <c r="H533" i="6"/>
  <c r="C534" i="6"/>
  <c r="D534" i="6"/>
  <c r="E534" i="6"/>
  <c r="I534" i="6" s="1"/>
  <c r="F534" i="6"/>
  <c r="G534" i="6"/>
  <c r="C535" i="6"/>
  <c r="D535" i="6"/>
  <c r="E535" i="6"/>
  <c r="F535" i="6"/>
  <c r="H535" i="6"/>
  <c r="C536" i="6"/>
  <c r="D536" i="6"/>
  <c r="E536" i="6"/>
  <c r="I536" i="6" s="1"/>
  <c r="F536" i="6"/>
  <c r="G536" i="6"/>
  <c r="C537" i="6"/>
  <c r="D537" i="6"/>
  <c r="E537" i="6"/>
  <c r="F537" i="6"/>
  <c r="H537" i="6"/>
  <c r="C538" i="6"/>
  <c r="D538" i="6"/>
  <c r="E538" i="6"/>
  <c r="I538" i="6" s="1"/>
  <c r="F538" i="6"/>
  <c r="G538" i="6"/>
  <c r="C539" i="6"/>
  <c r="D539" i="6"/>
  <c r="E539" i="6"/>
  <c r="F539" i="6"/>
  <c r="H539" i="6"/>
  <c r="C540" i="6"/>
  <c r="D540" i="6"/>
  <c r="E540" i="6"/>
  <c r="I540" i="6" s="1"/>
  <c r="F540" i="6"/>
  <c r="G540" i="6"/>
  <c r="C541" i="6"/>
  <c r="D541" i="6"/>
  <c r="E541" i="6"/>
  <c r="F541" i="6"/>
  <c r="H541" i="6"/>
  <c r="C542" i="6"/>
  <c r="D542" i="6"/>
  <c r="E542" i="6"/>
  <c r="I542" i="6" s="1"/>
  <c r="F542" i="6"/>
  <c r="G542" i="6"/>
  <c r="C543" i="6"/>
  <c r="D543" i="6"/>
  <c r="E543" i="6"/>
  <c r="F543" i="6"/>
  <c r="H543" i="6"/>
  <c r="C544" i="6"/>
  <c r="D544" i="6"/>
  <c r="E544" i="6"/>
  <c r="I544" i="6" s="1"/>
  <c r="F544" i="6"/>
  <c r="G544" i="6"/>
  <c r="C545" i="6"/>
  <c r="D545" i="6"/>
  <c r="E545" i="6"/>
  <c r="F545" i="6"/>
  <c r="H545" i="6"/>
  <c r="C546" i="6"/>
  <c r="D546" i="6"/>
  <c r="E546" i="6"/>
  <c r="I546" i="6" s="1"/>
  <c r="F546" i="6"/>
  <c r="G546" i="6"/>
  <c r="C547" i="6"/>
  <c r="D547" i="6"/>
  <c r="E547" i="6"/>
  <c r="F547" i="6"/>
  <c r="H547" i="6"/>
  <c r="C548" i="6"/>
  <c r="D548" i="6"/>
  <c r="E548" i="6"/>
  <c r="I548" i="6" s="1"/>
  <c r="F548" i="6"/>
  <c r="G548" i="6"/>
  <c r="C549" i="6"/>
  <c r="D549" i="6"/>
  <c r="E549" i="6"/>
  <c r="F549" i="6"/>
  <c r="H549" i="6"/>
  <c r="C550" i="6"/>
  <c r="D550" i="6"/>
  <c r="E550" i="6"/>
  <c r="I550" i="6" s="1"/>
  <c r="F550" i="6"/>
  <c r="G550" i="6"/>
  <c r="C551" i="6"/>
  <c r="D551" i="6"/>
  <c r="E551" i="6"/>
  <c r="F551" i="6"/>
  <c r="H551" i="6"/>
  <c r="C552" i="6"/>
  <c r="D552" i="6"/>
  <c r="E552" i="6"/>
  <c r="I552" i="6" s="1"/>
  <c r="F552" i="6"/>
  <c r="G552" i="6"/>
  <c r="C553" i="6"/>
  <c r="D553" i="6"/>
  <c r="E553" i="6"/>
  <c r="F553" i="6"/>
  <c r="H553" i="6"/>
  <c r="C554" i="6"/>
  <c r="D554" i="6"/>
  <c r="E554" i="6"/>
  <c r="I554" i="6" s="1"/>
  <c r="F554" i="6"/>
  <c r="G554" i="6"/>
  <c r="C555" i="6"/>
  <c r="D555" i="6"/>
  <c r="E555" i="6"/>
  <c r="F555" i="6"/>
  <c r="H555" i="6"/>
  <c r="C556" i="6"/>
  <c r="D556" i="6"/>
  <c r="E556" i="6"/>
  <c r="I556" i="6" s="1"/>
  <c r="F556" i="6"/>
  <c r="G556" i="6"/>
  <c r="C557" i="6"/>
  <c r="D557" i="6"/>
  <c r="E557" i="6"/>
  <c r="F557" i="6"/>
  <c r="H557" i="6"/>
  <c r="C558" i="6"/>
  <c r="D558" i="6"/>
  <c r="E558" i="6"/>
  <c r="I558" i="6" s="1"/>
  <c r="F558" i="6"/>
  <c r="G558" i="6"/>
  <c r="C559" i="6"/>
  <c r="D559" i="6"/>
  <c r="E559" i="6"/>
  <c r="F559" i="6"/>
  <c r="H559" i="6"/>
  <c r="C560" i="6"/>
  <c r="D560" i="6"/>
  <c r="E560" i="6"/>
  <c r="I560" i="6" s="1"/>
  <c r="F560" i="6"/>
  <c r="G560" i="6"/>
  <c r="C561" i="6"/>
  <c r="D561" i="6"/>
  <c r="E561" i="6"/>
  <c r="F561" i="6"/>
  <c r="H561" i="6"/>
  <c r="C562" i="6"/>
  <c r="D562" i="6"/>
  <c r="E562" i="6"/>
  <c r="I562" i="6" s="1"/>
  <c r="F562" i="6"/>
  <c r="G562" i="6"/>
  <c r="C563" i="6"/>
  <c r="D563" i="6"/>
  <c r="E563" i="6"/>
  <c r="F563" i="6"/>
  <c r="G563" i="6" s="1"/>
  <c r="C564" i="6"/>
  <c r="D564" i="6"/>
  <c r="E564" i="6"/>
  <c r="F564" i="6"/>
  <c r="C565" i="6"/>
  <c r="D565" i="6"/>
  <c r="E565" i="6"/>
  <c r="F565" i="6"/>
  <c r="G565" i="6" s="1"/>
  <c r="C566" i="6"/>
  <c r="D566" i="6"/>
  <c r="E566" i="6"/>
  <c r="F566" i="6"/>
  <c r="G566" i="6"/>
  <c r="I566" i="6"/>
  <c r="C567" i="6"/>
  <c r="D567" i="6"/>
  <c r="E567" i="6"/>
  <c r="F567" i="6"/>
  <c r="C568" i="6"/>
  <c r="D568" i="6"/>
  <c r="E568" i="6"/>
  <c r="H568" i="6" s="1"/>
  <c r="F568" i="6"/>
  <c r="G568" i="6"/>
  <c r="I568" i="6"/>
  <c r="C569" i="6"/>
  <c r="D569" i="6"/>
  <c r="E569" i="6"/>
  <c r="F569" i="6"/>
  <c r="C570" i="6"/>
  <c r="D570" i="6"/>
  <c r="E570" i="6"/>
  <c r="I570" i="6" s="1"/>
  <c r="F570" i="6"/>
  <c r="G570" i="6"/>
  <c r="C571" i="6"/>
  <c r="D571" i="6"/>
  <c r="E571" i="6"/>
  <c r="F571" i="6"/>
  <c r="G571" i="6" s="1"/>
  <c r="C572" i="6"/>
  <c r="D572" i="6"/>
  <c r="E572" i="6"/>
  <c r="F572" i="6"/>
  <c r="C573" i="6"/>
  <c r="D573" i="6"/>
  <c r="E573" i="6"/>
  <c r="F573" i="6"/>
  <c r="G573" i="6" s="1"/>
  <c r="C574" i="6"/>
  <c r="D574" i="6"/>
  <c r="E574" i="6"/>
  <c r="F574" i="6"/>
  <c r="C575" i="6"/>
  <c r="D575" i="6"/>
  <c r="E575" i="6"/>
  <c r="F575" i="6"/>
  <c r="G575" i="6" s="1"/>
  <c r="C576" i="6"/>
  <c r="D576" i="6"/>
  <c r="E576" i="6"/>
  <c r="F576" i="6"/>
  <c r="C577" i="6"/>
  <c r="D577" i="6"/>
  <c r="E577" i="6"/>
  <c r="F577" i="6"/>
  <c r="G577" i="6" s="1"/>
  <c r="C578" i="6"/>
  <c r="D578" i="6"/>
  <c r="E578" i="6"/>
  <c r="F578" i="6"/>
  <c r="C579" i="6"/>
  <c r="D579" i="6"/>
  <c r="E579" i="6"/>
  <c r="F579" i="6"/>
  <c r="G579" i="6" s="1"/>
  <c r="C580" i="6"/>
  <c r="D580" i="6"/>
  <c r="E580" i="6"/>
  <c r="F580" i="6"/>
  <c r="C581" i="6"/>
  <c r="D581" i="6"/>
  <c r="E581" i="6"/>
  <c r="F581" i="6"/>
  <c r="G581" i="6" s="1"/>
  <c r="C582" i="6"/>
  <c r="D582" i="6"/>
  <c r="E582" i="6"/>
  <c r="F582" i="6"/>
  <c r="C583" i="6"/>
  <c r="D583" i="6"/>
  <c r="E583" i="6"/>
  <c r="F583" i="6"/>
  <c r="H583" i="6"/>
  <c r="C584" i="6"/>
  <c r="D584" i="6"/>
  <c r="E584" i="6"/>
  <c r="I584" i="6" s="1"/>
  <c r="F584" i="6"/>
  <c r="G584" i="6"/>
  <c r="C585" i="6"/>
  <c r="D585" i="6"/>
  <c r="E585" i="6"/>
  <c r="F585" i="6"/>
  <c r="H585" i="6"/>
  <c r="C586" i="6"/>
  <c r="D586" i="6"/>
  <c r="E586" i="6"/>
  <c r="I586" i="6" s="1"/>
  <c r="F586" i="6"/>
  <c r="G586" i="6"/>
  <c r="B3" i="7"/>
  <c r="C3" i="7"/>
  <c r="D3" i="7"/>
  <c r="E3" i="7"/>
  <c r="G3" i="7" s="1"/>
  <c r="B4" i="7"/>
  <c r="C4" i="7"/>
  <c r="D4" i="7"/>
  <c r="E4" i="7"/>
  <c r="B5" i="7"/>
  <c r="C5" i="7"/>
  <c r="D5" i="7"/>
  <c r="E5" i="7"/>
  <c r="G5" i="7" s="1"/>
  <c r="B6" i="7"/>
  <c r="C6" i="7"/>
  <c r="D6" i="7"/>
  <c r="E6" i="7"/>
  <c r="B7" i="7"/>
  <c r="C7" i="7"/>
  <c r="D7" i="7"/>
  <c r="E7" i="7"/>
  <c r="G7" i="7" s="1"/>
  <c r="B8" i="7"/>
  <c r="C8" i="7"/>
  <c r="D8" i="7"/>
  <c r="F8" i="7" s="1"/>
  <c r="E8" i="7"/>
  <c r="B9" i="7"/>
  <c r="C9" i="7"/>
  <c r="D9" i="7"/>
  <c r="E9" i="7"/>
  <c r="G9" i="7" s="1"/>
  <c r="B10" i="7"/>
  <c r="C10" i="7"/>
  <c r="D10" i="7"/>
  <c r="E10" i="7"/>
  <c r="B11" i="7"/>
  <c r="C11" i="7"/>
  <c r="D11" i="7"/>
  <c r="E11" i="7"/>
  <c r="G11" i="7" s="1"/>
  <c r="B12" i="7"/>
  <c r="C12" i="7"/>
  <c r="D12" i="7"/>
  <c r="E12" i="7"/>
  <c r="B13" i="7"/>
  <c r="C13" i="7"/>
  <c r="D13" i="7"/>
  <c r="E13" i="7"/>
  <c r="G13" i="7" s="1"/>
  <c r="B14" i="7"/>
  <c r="C14" i="7"/>
  <c r="D14" i="7"/>
  <c r="E14" i="7"/>
  <c r="B15" i="7"/>
  <c r="C15" i="7"/>
  <c r="D15" i="7"/>
  <c r="E15" i="7"/>
  <c r="G15" i="7" s="1"/>
  <c r="B16" i="7"/>
  <c r="C16" i="7"/>
  <c r="D16" i="7"/>
  <c r="F16" i="7" s="1"/>
  <c r="E16" i="7"/>
  <c r="E2" i="7"/>
  <c r="D2" i="7"/>
  <c r="H3" i="7"/>
  <c r="H7" i="7"/>
  <c r="H11" i="7"/>
  <c r="H15" i="7"/>
  <c r="F14" i="7"/>
  <c r="C2" i="7"/>
  <c r="B2" i="7"/>
  <c r="D7" i="5"/>
  <c r="E7" i="5" s="1"/>
  <c r="F3" i="6" s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E447" i="5" s="1"/>
  <c r="D448" i="5"/>
  <c r="D449" i="5"/>
  <c r="E449" i="5" s="1"/>
  <c r="D450" i="5"/>
  <c r="D451" i="5"/>
  <c r="D452" i="5"/>
  <c r="D453" i="5"/>
  <c r="D454" i="5"/>
  <c r="D455" i="5"/>
  <c r="E455" i="5" s="1"/>
  <c r="D456" i="5"/>
  <c r="D457" i="5"/>
  <c r="E457" i="5" s="1"/>
  <c r="D458" i="5"/>
  <c r="D459" i="5"/>
  <c r="D460" i="5"/>
  <c r="D461" i="5"/>
  <c r="D462" i="5"/>
  <c r="D463" i="5"/>
  <c r="E463" i="5" s="1"/>
  <c r="D464" i="5"/>
  <c r="D465" i="5"/>
  <c r="E465" i="5" s="1"/>
  <c r="D466" i="5"/>
  <c r="D467" i="5"/>
  <c r="D468" i="5"/>
  <c r="D469" i="5"/>
  <c r="D470" i="5"/>
  <c r="D471" i="5"/>
  <c r="E471" i="5" s="1"/>
  <c r="D472" i="5"/>
  <c r="D473" i="5"/>
  <c r="E473" i="5" s="1"/>
  <c r="D474" i="5"/>
  <c r="D475" i="5"/>
  <c r="D476" i="5"/>
  <c r="D477" i="5"/>
  <c r="D478" i="5"/>
  <c r="D479" i="5"/>
  <c r="E479" i="5" s="1"/>
  <c r="D480" i="5"/>
  <c r="D481" i="5"/>
  <c r="E481" i="5" s="1"/>
  <c r="D482" i="5"/>
  <c r="D483" i="5"/>
  <c r="D484" i="5"/>
  <c r="D485" i="5"/>
  <c r="D486" i="5"/>
  <c r="D487" i="5"/>
  <c r="E487" i="5" s="1"/>
  <c r="D488" i="5"/>
  <c r="D489" i="5"/>
  <c r="E489" i="5" s="1"/>
  <c r="D490" i="5"/>
  <c r="D491" i="5"/>
  <c r="D492" i="5"/>
  <c r="D493" i="5"/>
  <c r="D494" i="5"/>
  <c r="D495" i="5"/>
  <c r="E495" i="5" s="1"/>
  <c r="D496" i="5"/>
  <c r="D497" i="5"/>
  <c r="E497" i="5" s="1"/>
  <c r="D498" i="5"/>
  <c r="D499" i="5"/>
  <c r="D500" i="5"/>
  <c r="D501" i="5"/>
  <c r="D502" i="5"/>
  <c r="D503" i="5"/>
  <c r="E503" i="5" s="1"/>
  <c r="D504" i="5"/>
  <c r="D505" i="5"/>
  <c r="E505" i="5" s="1"/>
  <c r="D506" i="5"/>
  <c r="D507" i="5"/>
  <c r="D508" i="5"/>
  <c r="D509" i="5"/>
  <c r="D510" i="5"/>
  <c r="D511" i="5"/>
  <c r="E511" i="5" s="1"/>
  <c r="D512" i="5"/>
  <c r="D513" i="5"/>
  <c r="E513" i="5" s="1"/>
  <c r="D514" i="5"/>
  <c r="D515" i="5"/>
  <c r="D516" i="5"/>
  <c r="D517" i="5"/>
  <c r="D518" i="5"/>
  <c r="D519" i="5"/>
  <c r="E519" i="5" s="1"/>
  <c r="D520" i="5"/>
  <c r="D521" i="5"/>
  <c r="D522" i="5"/>
  <c r="D523" i="5"/>
  <c r="E523" i="5" s="1"/>
  <c r="D524" i="5"/>
  <c r="D525" i="5"/>
  <c r="D526" i="5"/>
  <c r="D527" i="5"/>
  <c r="E527" i="5" s="1"/>
  <c r="D528" i="5"/>
  <c r="D529" i="5"/>
  <c r="D530" i="5"/>
  <c r="D531" i="5"/>
  <c r="E531" i="5" s="1"/>
  <c r="D532" i="5"/>
  <c r="D533" i="5"/>
  <c r="D6" i="5"/>
  <c r="D7" i="4"/>
  <c r="E7" i="4" s="1"/>
  <c r="E3" i="6" s="1"/>
  <c r="D8" i="4"/>
  <c r="E8" i="4" s="1"/>
  <c r="E4" i="6" s="1"/>
  <c r="D9" i="4"/>
  <c r="D10" i="4"/>
  <c r="E10" i="4" s="1"/>
  <c r="E6" i="6" s="1"/>
  <c r="D11" i="4"/>
  <c r="D12" i="4"/>
  <c r="E12" i="4" s="1"/>
  <c r="E8" i="6" s="1"/>
  <c r="D13" i="4"/>
  <c r="D14" i="4"/>
  <c r="E14" i="4" s="1"/>
  <c r="E10" i="6" s="1"/>
  <c r="D15" i="4"/>
  <c r="D16" i="4"/>
  <c r="E16" i="4" s="1"/>
  <c r="E12" i="6" s="1"/>
  <c r="D17" i="4"/>
  <c r="D18" i="4"/>
  <c r="E18" i="4" s="1"/>
  <c r="E14" i="6" s="1"/>
  <c r="D19" i="4"/>
  <c r="D20" i="4"/>
  <c r="E20" i="4" s="1"/>
  <c r="E16" i="6" s="1"/>
  <c r="D21" i="4"/>
  <c r="D22" i="4"/>
  <c r="E22" i="4" s="1"/>
  <c r="E18" i="6" s="1"/>
  <c r="D23" i="4"/>
  <c r="D24" i="4"/>
  <c r="E24" i="4" s="1"/>
  <c r="E20" i="6" s="1"/>
  <c r="D25" i="4"/>
  <c r="D26" i="4"/>
  <c r="E26" i="4" s="1"/>
  <c r="E22" i="6" s="1"/>
  <c r="D27" i="4"/>
  <c r="D28" i="4"/>
  <c r="E28" i="4" s="1"/>
  <c r="E24" i="6" s="1"/>
  <c r="D29" i="4"/>
  <c r="D30" i="4"/>
  <c r="E30" i="4" s="1"/>
  <c r="E26" i="6" s="1"/>
  <c r="D31" i="4"/>
  <c r="D32" i="4"/>
  <c r="E32" i="4" s="1"/>
  <c r="E28" i="6" s="1"/>
  <c r="D33" i="4"/>
  <c r="D34" i="4"/>
  <c r="E34" i="4" s="1"/>
  <c r="E30" i="6" s="1"/>
  <c r="D35" i="4"/>
  <c r="D36" i="4"/>
  <c r="E36" i="4" s="1"/>
  <c r="E32" i="6" s="1"/>
  <c r="D37" i="4"/>
  <c r="D38" i="4"/>
  <c r="E38" i="4" s="1"/>
  <c r="E34" i="6" s="1"/>
  <c r="D39" i="4"/>
  <c r="D40" i="4"/>
  <c r="E40" i="4" s="1"/>
  <c r="E36" i="6" s="1"/>
  <c r="D41" i="4"/>
  <c r="D42" i="4"/>
  <c r="E42" i="4" s="1"/>
  <c r="E38" i="6" s="1"/>
  <c r="D43" i="4"/>
  <c r="D44" i="4"/>
  <c r="E44" i="4" s="1"/>
  <c r="E40" i="6" s="1"/>
  <c r="D45" i="4"/>
  <c r="D46" i="4"/>
  <c r="E46" i="4" s="1"/>
  <c r="E42" i="6" s="1"/>
  <c r="D47" i="4"/>
  <c r="D48" i="4"/>
  <c r="E48" i="4" s="1"/>
  <c r="E44" i="6" s="1"/>
  <c r="D49" i="4"/>
  <c r="D50" i="4"/>
  <c r="E50" i="4" s="1"/>
  <c r="E46" i="6" s="1"/>
  <c r="D51" i="4"/>
  <c r="D52" i="4"/>
  <c r="E52" i="4" s="1"/>
  <c r="E48" i="6" s="1"/>
  <c r="D53" i="4"/>
  <c r="D54" i="4"/>
  <c r="E54" i="4" s="1"/>
  <c r="E50" i="6" s="1"/>
  <c r="D55" i="4"/>
  <c r="D56" i="4"/>
  <c r="E56" i="4" s="1"/>
  <c r="E52" i="6" s="1"/>
  <c r="D57" i="4"/>
  <c r="D58" i="4"/>
  <c r="E58" i="4" s="1"/>
  <c r="E54" i="6" s="1"/>
  <c r="D59" i="4"/>
  <c r="D60" i="4"/>
  <c r="E60" i="4" s="1"/>
  <c r="E56" i="6" s="1"/>
  <c r="D61" i="4"/>
  <c r="D62" i="4"/>
  <c r="E62" i="4" s="1"/>
  <c r="E58" i="6" s="1"/>
  <c r="D63" i="4"/>
  <c r="D64" i="4"/>
  <c r="E64" i="4" s="1"/>
  <c r="E60" i="6" s="1"/>
  <c r="D65" i="4"/>
  <c r="D66" i="4"/>
  <c r="E66" i="4" s="1"/>
  <c r="E62" i="6" s="1"/>
  <c r="D67" i="4"/>
  <c r="D68" i="4"/>
  <c r="E68" i="4" s="1"/>
  <c r="E64" i="6" s="1"/>
  <c r="D69" i="4"/>
  <c r="D70" i="4"/>
  <c r="E70" i="4" s="1"/>
  <c r="E66" i="6" s="1"/>
  <c r="D71" i="4"/>
  <c r="D72" i="4"/>
  <c r="E72" i="4" s="1"/>
  <c r="E68" i="6" s="1"/>
  <c r="D73" i="4"/>
  <c r="D74" i="4"/>
  <c r="E74" i="4" s="1"/>
  <c r="E70" i="6" s="1"/>
  <c r="D75" i="4"/>
  <c r="D76" i="4"/>
  <c r="E76" i="4" s="1"/>
  <c r="E72" i="6" s="1"/>
  <c r="D77" i="4"/>
  <c r="D78" i="4"/>
  <c r="E78" i="4" s="1"/>
  <c r="E74" i="6" s="1"/>
  <c r="D79" i="4"/>
  <c r="D80" i="4"/>
  <c r="E80" i="4" s="1"/>
  <c r="E76" i="6" s="1"/>
  <c r="D81" i="4"/>
  <c r="D82" i="4"/>
  <c r="E82" i="4" s="1"/>
  <c r="E78" i="6" s="1"/>
  <c r="D83" i="4"/>
  <c r="D84" i="4"/>
  <c r="E84" i="4" s="1"/>
  <c r="E80" i="6" s="1"/>
  <c r="D85" i="4"/>
  <c r="D86" i="4"/>
  <c r="E86" i="4" s="1"/>
  <c r="E82" i="6" s="1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E164" i="4" s="1"/>
  <c r="E160" i="6" s="1"/>
  <c r="D165" i="4"/>
  <c r="D166" i="4"/>
  <c r="E166" i="4" s="1"/>
  <c r="E162" i="6" s="1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E184" i="4" s="1"/>
  <c r="E180" i="6" s="1"/>
  <c r="D185" i="4"/>
  <c r="D186" i="4"/>
  <c r="E186" i="4" s="1"/>
  <c r="E182" i="6" s="1"/>
  <c r="D187" i="4"/>
  <c r="D188" i="4"/>
  <c r="E188" i="4" s="1"/>
  <c r="E184" i="6" s="1"/>
  <c r="D189" i="4"/>
  <c r="D190" i="4"/>
  <c r="E190" i="4" s="1"/>
  <c r="E186" i="6" s="1"/>
  <c r="D191" i="4"/>
  <c r="D192" i="4"/>
  <c r="E192" i="4" s="1"/>
  <c r="E188" i="6" s="1"/>
  <c r="D193" i="4"/>
  <c r="D194" i="4"/>
  <c r="E194" i="4" s="1"/>
  <c r="E190" i="6" s="1"/>
  <c r="D195" i="4"/>
  <c r="D196" i="4"/>
  <c r="E196" i="4" s="1"/>
  <c r="E192" i="6" s="1"/>
  <c r="D197" i="4"/>
  <c r="D198" i="4"/>
  <c r="E198" i="4" s="1"/>
  <c r="E194" i="6" s="1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E212" i="4" s="1"/>
  <c r="E208" i="6" s="1"/>
  <c r="D213" i="4"/>
  <c r="D214" i="4"/>
  <c r="E214" i="4" s="1"/>
  <c r="E210" i="6" s="1"/>
  <c r="D215" i="4"/>
  <c r="D216" i="4"/>
  <c r="E216" i="4" s="1"/>
  <c r="E212" i="6" s="1"/>
  <c r="D217" i="4"/>
  <c r="D218" i="4"/>
  <c r="E218" i="4" s="1"/>
  <c r="E214" i="6" s="1"/>
  <c r="D219" i="4"/>
  <c r="D220" i="4"/>
  <c r="E220" i="4" s="1"/>
  <c r="E216" i="6" s="1"/>
  <c r="D221" i="4"/>
  <c r="D222" i="4"/>
  <c r="E222" i="4" s="1"/>
  <c r="E218" i="6" s="1"/>
  <c r="D223" i="4"/>
  <c r="D224" i="4"/>
  <c r="E224" i="4" s="1"/>
  <c r="E220" i="6" s="1"/>
  <c r="D225" i="4"/>
  <c r="D226" i="4"/>
  <c r="E226" i="4" s="1"/>
  <c r="E222" i="6" s="1"/>
  <c r="D227" i="4"/>
  <c r="D228" i="4"/>
  <c r="E228" i="4" s="1"/>
  <c r="E224" i="6" s="1"/>
  <c r="D229" i="4"/>
  <c r="D230" i="4"/>
  <c r="E230" i="4" s="1"/>
  <c r="E226" i="6" s="1"/>
  <c r="D231" i="4"/>
  <c r="D232" i="4"/>
  <c r="E232" i="4" s="1"/>
  <c r="E228" i="6" s="1"/>
  <c r="D233" i="4"/>
  <c r="D234" i="4"/>
  <c r="E234" i="4" s="1"/>
  <c r="E230" i="6" s="1"/>
  <c r="D235" i="4"/>
  <c r="D236" i="4"/>
  <c r="E236" i="4" s="1"/>
  <c r="E232" i="6" s="1"/>
  <c r="D237" i="4"/>
  <c r="D238" i="4"/>
  <c r="E238" i="4" s="1"/>
  <c r="E234" i="6" s="1"/>
  <c r="D239" i="4"/>
  <c r="D240" i="4"/>
  <c r="E240" i="4" s="1"/>
  <c r="E236" i="6" s="1"/>
  <c r="D241" i="4"/>
  <c r="D242" i="4"/>
  <c r="E242" i="4" s="1"/>
  <c r="E238" i="6" s="1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E298" i="4" s="1"/>
  <c r="E294" i="6" s="1"/>
  <c r="D299" i="4"/>
  <c r="D300" i="4"/>
  <c r="E300" i="4" s="1"/>
  <c r="E296" i="6" s="1"/>
  <c r="D301" i="4"/>
  <c r="D302" i="4"/>
  <c r="E302" i="4" s="1"/>
  <c r="E298" i="6" s="1"/>
  <c r="D303" i="4"/>
  <c r="D304" i="4"/>
  <c r="E304" i="4" s="1"/>
  <c r="E300" i="6" s="1"/>
  <c r="D305" i="4"/>
  <c r="D306" i="4"/>
  <c r="E306" i="4" s="1"/>
  <c r="E302" i="6" s="1"/>
  <c r="D307" i="4"/>
  <c r="D308" i="4"/>
  <c r="E308" i="4" s="1"/>
  <c r="E304" i="6" s="1"/>
  <c r="D309" i="4"/>
  <c r="D310" i="4"/>
  <c r="E310" i="4" s="1"/>
  <c r="E306" i="6" s="1"/>
  <c r="D311" i="4"/>
  <c r="D312" i="4"/>
  <c r="E312" i="4" s="1"/>
  <c r="E308" i="6" s="1"/>
  <c r="D313" i="4"/>
  <c r="D314" i="4"/>
  <c r="E314" i="4" s="1"/>
  <c r="E310" i="6" s="1"/>
  <c r="D315" i="4"/>
  <c r="D316" i="4"/>
  <c r="E316" i="4" s="1"/>
  <c r="E312" i="6" s="1"/>
  <c r="D317" i="4"/>
  <c r="D318" i="4"/>
  <c r="E318" i="4" s="1"/>
  <c r="E314" i="6" s="1"/>
  <c r="D319" i="4"/>
  <c r="D320" i="4"/>
  <c r="E320" i="4" s="1"/>
  <c r="E316" i="6" s="1"/>
  <c r="D321" i="4"/>
  <c r="D322" i="4"/>
  <c r="E322" i="4" s="1"/>
  <c r="E318" i="6" s="1"/>
  <c r="D323" i="4"/>
  <c r="D324" i="4"/>
  <c r="E324" i="4" s="1"/>
  <c r="E320" i="6" s="1"/>
  <c r="D325" i="4"/>
  <c r="D326" i="4"/>
  <c r="E326" i="4" s="1"/>
  <c r="E322" i="6" s="1"/>
  <c r="D327" i="4"/>
  <c r="D328" i="4"/>
  <c r="E328" i="4" s="1"/>
  <c r="E324" i="6" s="1"/>
  <c r="D329" i="4"/>
  <c r="D330" i="4"/>
  <c r="E330" i="4" s="1"/>
  <c r="E326" i="6" s="1"/>
  <c r="D331" i="4"/>
  <c r="D332" i="4"/>
  <c r="E332" i="4" s="1"/>
  <c r="E328" i="6" s="1"/>
  <c r="D333" i="4"/>
  <c r="D334" i="4"/>
  <c r="E334" i="4" s="1"/>
  <c r="E330" i="6" s="1"/>
  <c r="D335" i="4"/>
  <c r="D336" i="4"/>
  <c r="E336" i="4" s="1"/>
  <c r="E332" i="6" s="1"/>
  <c r="D337" i="4"/>
  <c r="D338" i="4"/>
  <c r="E338" i="4" s="1"/>
  <c r="E334" i="6" s="1"/>
  <c r="D339" i="4"/>
  <c r="D340" i="4"/>
  <c r="E340" i="4" s="1"/>
  <c r="E336" i="6" s="1"/>
  <c r="D341" i="4"/>
  <c r="D342" i="4"/>
  <c r="E342" i="4" s="1"/>
  <c r="E338" i="6" s="1"/>
  <c r="D343" i="4"/>
  <c r="D344" i="4"/>
  <c r="E344" i="4" s="1"/>
  <c r="E340" i="6" s="1"/>
  <c r="D345" i="4"/>
  <c r="D346" i="4"/>
  <c r="E346" i="4" s="1"/>
  <c r="E342" i="6" s="1"/>
  <c r="D347" i="4"/>
  <c r="D348" i="4"/>
  <c r="E348" i="4" s="1"/>
  <c r="E344" i="6" s="1"/>
  <c r="D349" i="4"/>
  <c r="D350" i="4"/>
  <c r="E350" i="4" s="1"/>
  <c r="E346" i="6" s="1"/>
  <c r="D351" i="4"/>
  <c r="D352" i="4"/>
  <c r="E352" i="4" s="1"/>
  <c r="E348" i="6" s="1"/>
  <c r="D353" i="4"/>
  <c r="D354" i="4"/>
  <c r="E354" i="4" s="1"/>
  <c r="E350" i="6" s="1"/>
  <c r="D355" i="4"/>
  <c r="D356" i="4"/>
  <c r="E356" i="4" s="1"/>
  <c r="E352" i="6" s="1"/>
  <c r="D357" i="4"/>
  <c r="D358" i="4"/>
  <c r="E358" i="4" s="1"/>
  <c r="E354" i="6" s="1"/>
  <c r="D359" i="4"/>
  <c r="D360" i="4"/>
  <c r="E360" i="4" s="1"/>
  <c r="E356" i="6" s="1"/>
  <c r="D361" i="4"/>
  <c r="D362" i="4"/>
  <c r="E362" i="4" s="1"/>
  <c r="E358" i="6" s="1"/>
  <c r="D363" i="4"/>
  <c r="D364" i="4"/>
  <c r="E364" i="4" s="1"/>
  <c r="E360" i="6" s="1"/>
  <c r="D365" i="4"/>
  <c r="D366" i="4"/>
  <c r="E366" i="4" s="1"/>
  <c r="E362" i="6" s="1"/>
  <c r="D367" i="4"/>
  <c r="D368" i="4"/>
  <c r="E368" i="4" s="1"/>
  <c r="E364" i="6" s="1"/>
  <c r="D369" i="4"/>
  <c r="D370" i="4"/>
  <c r="E370" i="4" s="1"/>
  <c r="E366" i="6" s="1"/>
  <c r="D371" i="4"/>
  <c r="D372" i="4"/>
  <c r="E372" i="4" s="1"/>
  <c r="E368" i="6" s="1"/>
  <c r="D373" i="4"/>
  <c r="D374" i="4"/>
  <c r="E374" i="4" s="1"/>
  <c r="E370" i="6" s="1"/>
  <c r="D375" i="4"/>
  <c r="D376" i="4"/>
  <c r="E376" i="4" s="1"/>
  <c r="E372" i="6" s="1"/>
  <c r="D377" i="4"/>
  <c r="D378" i="4"/>
  <c r="E378" i="4" s="1"/>
  <c r="E374" i="6" s="1"/>
  <c r="D379" i="4"/>
  <c r="D380" i="4"/>
  <c r="E380" i="4" s="1"/>
  <c r="E376" i="6" s="1"/>
  <c r="D381" i="4"/>
  <c r="D382" i="4"/>
  <c r="E382" i="4" s="1"/>
  <c r="E378" i="6" s="1"/>
  <c r="D383" i="4"/>
  <c r="D384" i="4"/>
  <c r="E384" i="4" s="1"/>
  <c r="E380" i="6" s="1"/>
  <c r="D385" i="4"/>
  <c r="D386" i="4"/>
  <c r="E386" i="4" s="1"/>
  <c r="E382" i="6" s="1"/>
  <c r="D387" i="4"/>
  <c r="D388" i="4"/>
  <c r="E388" i="4" s="1"/>
  <c r="E384" i="6" s="1"/>
  <c r="D389" i="4"/>
  <c r="D390" i="4"/>
  <c r="E390" i="4" s="1"/>
  <c r="E386" i="6" s="1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E436" i="4" s="1"/>
  <c r="D437" i="4"/>
  <c r="D438" i="4"/>
  <c r="E438" i="4" s="1"/>
  <c r="E434" i="6" s="1"/>
  <c r="D439" i="4"/>
  <c r="D440" i="4"/>
  <c r="E440" i="4" s="1"/>
  <c r="E436" i="6" s="1"/>
  <c r="D441" i="4"/>
  <c r="D442" i="4"/>
  <c r="E442" i="4" s="1"/>
  <c r="E438" i="6" s="1"/>
  <c r="D443" i="4"/>
  <c r="D444" i="4"/>
  <c r="E444" i="4" s="1"/>
  <c r="E440" i="6" s="1"/>
  <c r="D445" i="4"/>
  <c r="D446" i="4"/>
  <c r="E446" i="4" s="1"/>
  <c r="E442" i="6" s="1"/>
  <c r="D447" i="4"/>
  <c r="D448" i="4"/>
  <c r="E448" i="4" s="1"/>
  <c r="E444" i="6" s="1"/>
  <c r="D449" i="4"/>
  <c r="D450" i="4"/>
  <c r="E450" i="4" s="1"/>
  <c r="E446" i="6" s="1"/>
  <c r="D451" i="4"/>
  <c r="D452" i="4"/>
  <c r="E452" i="4" s="1"/>
  <c r="E448" i="6" s="1"/>
  <c r="D453" i="4"/>
  <c r="D454" i="4"/>
  <c r="E454" i="4" s="1"/>
  <c r="E450" i="6" s="1"/>
  <c r="D455" i="4"/>
  <c r="D456" i="4"/>
  <c r="E456" i="4" s="1"/>
  <c r="E452" i="6" s="1"/>
  <c r="D457" i="4"/>
  <c r="D458" i="4"/>
  <c r="E458" i="4" s="1"/>
  <c r="E454" i="6" s="1"/>
  <c r="D459" i="4"/>
  <c r="D460" i="4"/>
  <c r="E460" i="4" s="1"/>
  <c r="E456" i="6" s="1"/>
  <c r="D461" i="4"/>
  <c r="D462" i="4"/>
  <c r="E462" i="4" s="1"/>
  <c r="E458" i="6" s="1"/>
  <c r="D463" i="4"/>
  <c r="D464" i="4"/>
  <c r="E464" i="4" s="1"/>
  <c r="E460" i="6" s="1"/>
  <c r="D465" i="4"/>
  <c r="D466" i="4"/>
  <c r="E466" i="4" s="1"/>
  <c r="E462" i="6" s="1"/>
  <c r="D467" i="4"/>
  <c r="D468" i="4"/>
  <c r="E468" i="4" s="1"/>
  <c r="E464" i="6" s="1"/>
  <c r="D469" i="4"/>
  <c r="D470" i="4"/>
  <c r="E470" i="4" s="1"/>
  <c r="E466" i="6" s="1"/>
  <c r="D471" i="4"/>
  <c r="D472" i="4"/>
  <c r="E472" i="4" s="1"/>
  <c r="E468" i="6" s="1"/>
  <c r="D473" i="4"/>
  <c r="D474" i="4"/>
  <c r="E474" i="4" s="1"/>
  <c r="E470" i="6" s="1"/>
  <c r="D475" i="4"/>
  <c r="D476" i="4"/>
  <c r="E476" i="4" s="1"/>
  <c r="E472" i="6" s="1"/>
  <c r="D477" i="4"/>
  <c r="D478" i="4"/>
  <c r="E478" i="4" s="1"/>
  <c r="E474" i="6" s="1"/>
  <c r="D479" i="4"/>
  <c r="D480" i="4"/>
  <c r="E480" i="4" s="1"/>
  <c r="E476" i="6" s="1"/>
  <c r="D481" i="4"/>
  <c r="D482" i="4"/>
  <c r="E482" i="4" s="1"/>
  <c r="E478" i="6" s="1"/>
  <c r="D483" i="4"/>
  <c r="D484" i="4"/>
  <c r="E484" i="4" s="1"/>
  <c r="E480" i="6" s="1"/>
  <c r="D485" i="4"/>
  <c r="D486" i="4"/>
  <c r="E486" i="4" s="1"/>
  <c r="E482" i="6" s="1"/>
  <c r="D487" i="4"/>
  <c r="D488" i="4"/>
  <c r="E488" i="4" s="1"/>
  <c r="E484" i="6" s="1"/>
  <c r="D489" i="4"/>
  <c r="D490" i="4"/>
  <c r="E490" i="4" s="1"/>
  <c r="E486" i="6" s="1"/>
  <c r="D491" i="4"/>
  <c r="D492" i="4"/>
  <c r="E492" i="4" s="1"/>
  <c r="E488" i="6" s="1"/>
  <c r="D493" i="4"/>
  <c r="D494" i="4"/>
  <c r="E494" i="4" s="1"/>
  <c r="E490" i="6" s="1"/>
  <c r="D495" i="4"/>
  <c r="D496" i="4"/>
  <c r="E496" i="4" s="1"/>
  <c r="E492" i="6" s="1"/>
  <c r="D497" i="4"/>
  <c r="D498" i="4"/>
  <c r="E498" i="4" s="1"/>
  <c r="E494" i="6" s="1"/>
  <c r="D499" i="4"/>
  <c r="D500" i="4"/>
  <c r="E500" i="4" s="1"/>
  <c r="E496" i="6" s="1"/>
  <c r="D501" i="4"/>
  <c r="D502" i="4"/>
  <c r="E502" i="4" s="1"/>
  <c r="E498" i="6" s="1"/>
  <c r="D503" i="4"/>
  <c r="D504" i="4"/>
  <c r="E504" i="4" s="1"/>
  <c r="E500" i="6" s="1"/>
  <c r="D505" i="4"/>
  <c r="D506" i="4"/>
  <c r="E506" i="4" s="1"/>
  <c r="E502" i="6" s="1"/>
  <c r="D507" i="4"/>
  <c r="D508" i="4"/>
  <c r="E508" i="4" s="1"/>
  <c r="E504" i="6" s="1"/>
  <c r="D509" i="4"/>
  <c r="D510" i="4"/>
  <c r="E510" i="4" s="1"/>
  <c r="E506" i="6" s="1"/>
  <c r="D511" i="4"/>
  <c r="D512" i="4"/>
  <c r="E512" i="4" s="1"/>
  <c r="E508" i="6" s="1"/>
  <c r="D513" i="4"/>
  <c r="D514" i="4"/>
  <c r="E514" i="4" s="1"/>
  <c r="E510" i="6" s="1"/>
  <c r="D515" i="4"/>
  <c r="D516" i="4"/>
  <c r="E516" i="4" s="1"/>
  <c r="E512" i="6" s="1"/>
  <c r="D517" i="4"/>
  <c r="D518" i="4"/>
  <c r="E518" i="4" s="1"/>
  <c r="E514" i="6" s="1"/>
  <c r="D519" i="4"/>
  <c r="D520" i="4"/>
  <c r="E520" i="4" s="1"/>
  <c r="E516" i="6" s="1"/>
  <c r="D521" i="4"/>
  <c r="D522" i="4"/>
  <c r="E522" i="4" s="1"/>
  <c r="E518" i="6" s="1"/>
  <c r="D523" i="4"/>
  <c r="D524" i="4"/>
  <c r="E524" i="4" s="1"/>
  <c r="E520" i="6" s="1"/>
  <c r="D525" i="4"/>
  <c r="D526" i="4"/>
  <c r="E526" i="4" s="1"/>
  <c r="E522" i="6" s="1"/>
  <c r="D527" i="4"/>
  <c r="D528" i="4"/>
  <c r="E528" i="4" s="1"/>
  <c r="E524" i="6" s="1"/>
  <c r="D529" i="4"/>
  <c r="D530" i="4"/>
  <c r="E530" i="4" s="1"/>
  <c r="E526" i="6" s="1"/>
  <c r="D531" i="4"/>
  <c r="D532" i="4"/>
  <c r="E532" i="4" s="1"/>
  <c r="E528" i="6" s="1"/>
  <c r="D533" i="4"/>
  <c r="D6" i="4"/>
  <c r="D7" i="3"/>
  <c r="E7" i="3"/>
  <c r="D3" i="6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6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F533" i="5"/>
  <c r="E533" i="5"/>
  <c r="F529" i="6" s="1"/>
  <c r="F532" i="5"/>
  <c r="E532" i="5"/>
  <c r="F531" i="5"/>
  <c r="F527" i="6"/>
  <c r="F530" i="5"/>
  <c r="E530" i="5"/>
  <c r="F526" i="6" s="1"/>
  <c r="F529" i="5"/>
  <c r="E529" i="5"/>
  <c r="F525" i="6" s="1"/>
  <c r="F528" i="5"/>
  <c r="E528" i="5"/>
  <c r="F524" i="6" s="1"/>
  <c r="F527" i="5"/>
  <c r="F523" i="6"/>
  <c r="F526" i="5"/>
  <c r="E526" i="5"/>
  <c r="F522" i="6" s="1"/>
  <c r="F525" i="5"/>
  <c r="E525" i="5"/>
  <c r="F521" i="6" s="1"/>
  <c r="F524" i="5"/>
  <c r="E524" i="5"/>
  <c r="F523" i="5"/>
  <c r="F519" i="6"/>
  <c r="F522" i="5"/>
  <c r="E522" i="5"/>
  <c r="F518" i="6" s="1"/>
  <c r="F521" i="5"/>
  <c r="E521" i="5"/>
  <c r="F517" i="6" s="1"/>
  <c r="F520" i="5"/>
  <c r="E520" i="5"/>
  <c r="F516" i="6" s="1"/>
  <c r="F519" i="5"/>
  <c r="F515" i="6"/>
  <c r="F518" i="5"/>
  <c r="E518" i="5"/>
  <c r="F514" i="6" s="1"/>
  <c r="F517" i="5"/>
  <c r="E517" i="5"/>
  <c r="F513" i="6" s="1"/>
  <c r="F516" i="5"/>
  <c r="E516" i="5"/>
  <c r="F512" i="6"/>
  <c r="F515" i="5"/>
  <c r="E515" i="5"/>
  <c r="F511" i="6" s="1"/>
  <c r="F514" i="5"/>
  <c r="E514" i="5"/>
  <c r="F513" i="5"/>
  <c r="F509" i="6"/>
  <c r="F512" i="5"/>
  <c r="E512" i="5"/>
  <c r="F508" i="6" s="1"/>
  <c r="F511" i="5"/>
  <c r="F507" i="6"/>
  <c r="F510" i="5"/>
  <c r="E510" i="5"/>
  <c r="F506" i="6" s="1"/>
  <c r="F509" i="5"/>
  <c r="E509" i="5"/>
  <c r="F505" i="6" s="1"/>
  <c r="F508" i="5"/>
  <c r="E508" i="5"/>
  <c r="F504" i="6"/>
  <c r="F507" i="5"/>
  <c r="E507" i="5"/>
  <c r="F503" i="6" s="1"/>
  <c r="F506" i="5"/>
  <c r="E506" i="5"/>
  <c r="F502" i="6" s="1"/>
  <c r="F505" i="5"/>
  <c r="F501" i="6"/>
  <c r="F504" i="5"/>
  <c r="E504" i="5"/>
  <c r="F500" i="6" s="1"/>
  <c r="F503" i="5"/>
  <c r="F499" i="6"/>
  <c r="F502" i="5"/>
  <c r="E502" i="5"/>
  <c r="F498" i="6" s="1"/>
  <c r="F501" i="5"/>
  <c r="E501" i="5"/>
  <c r="F497" i="6" s="1"/>
  <c r="F500" i="5"/>
  <c r="E500" i="5"/>
  <c r="F496" i="6"/>
  <c r="F499" i="5"/>
  <c r="E499" i="5"/>
  <c r="F495" i="6" s="1"/>
  <c r="F498" i="5"/>
  <c r="E498" i="5"/>
  <c r="F497" i="5"/>
  <c r="F493" i="6"/>
  <c r="F496" i="5"/>
  <c r="E496" i="5"/>
  <c r="F492" i="6" s="1"/>
  <c r="F495" i="5"/>
  <c r="F491" i="6"/>
  <c r="F494" i="5"/>
  <c r="E494" i="5"/>
  <c r="F490" i="6" s="1"/>
  <c r="F493" i="5"/>
  <c r="E493" i="5"/>
  <c r="F489" i="6" s="1"/>
  <c r="F492" i="5"/>
  <c r="E492" i="5"/>
  <c r="F488" i="6"/>
  <c r="F491" i="5"/>
  <c r="E491" i="5"/>
  <c r="F487" i="6" s="1"/>
  <c r="F490" i="5"/>
  <c r="E490" i="5"/>
  <c r="F486" i="6" s="1"/>
  <c r="F489" i="5"/>
  <c r="F485" i="6"/>
  <c r="F488" i="5"/>
  <c r="E488" i="5"/>
  <c r="F484" i="6" s="1"/>
  <c r="F487" i="5"/>
  <c r="F483" i="6"/>
  <c r="F486" i="5"/>
  <c r="E486" i="5"/>
  <c r="F482" i="6" s="1"/>
  <c r="F485" i="5"/>
  <c r="E485" i="5"/>
  <c r="F481" i="6" s="1"/>
  <c r="F484" i="5"/>
  <c r="E484" i="5"/>
  <c r="F480" i="6"/>
  <c r="F483" i="5"/>
  <c r="E483" i="5"/>
  <c r="F479" i="6" s="1"/>
  <c r="F482" i="5"/>
  <c r="E482" i="5"/>
  <c r="F481" i="5"/>
  <c r="F477" i="6"/>
  <c r="F480" i="5"/>
  <c r="E480" i="5"/>
  <c r="F476" i="6" s="1"/>
  <c r="F479" i="5"/>
  <c r="F475" i="6"/>
  <c r="F478" i="5"/>
  <c r="E478" i="5"/>
  <c r="F474" i="6" s="1"/>
  <c r="F477" i="5"/>
  <c r="E477" i="5"/>
  <c r="F473" i="6" s="1"/>
  <c r="F476" i="5"/>
  <c r="E476" i="5"/>
  <c r="F472" i="6"/>
  <c r="F475" i="5"/>
  <c r="E475" i="5"/>
  <c r="F471" i="6" s="1"/>
  <c r="F474" i="5"/>
  <c r="E474" i="5"/>
  <c r="F470" i="6" s="1"/>
  <c r="F473" i="5"/>
  <c r="F469" i="6"/>
  <c r="F472" i="5"/>
  <c r="E472" i="5"/>
  <c r="F468" i="6" s="1"/>
  <c r="F471" i="5"/>
  <c r="F467" i="6"/>
  <c r="F470" i="5"/>
  <c r="E470" i="5"/>
  <c r="F466" i="6" s="1"/>
  <c r="F469" i="5"/>
  <c r="E469" i="5"/>
  <c r="F465" i="6" s="1"/>
  <c r="F468" i="5"/>
  <c r="E468" i="5"/>
  <c r="F464" i="6"/>
  <c r="F467" i="5"/>
  <c r="E467" i="5"/>
  <c r="F463" i="6" s="1"/>
  <c r="F466" i="5"/>
  <c r="E466" i="5"/>
  <c r="F465" i="5"/>
  <c r="F461" i="6"/>
  <c r="F464" i="5"/>
  <c r="E464" i="5"/>
  <c r="F460" i="6" s="1"/>
  <c r="F463" i="5"/>
  <c r="F459" i="6"/>
  <c r="F462" i="5"/>
  <c r="E462" i="5"/>
  <c r="F458" i="6" s="1"/>
  <c r="F461" i="5"/>
  <c r="E461" i="5"/>
  <c r="F457" i="6" s="1"/>
  <c r="F460" i="5"/>
  <c r="E460" i="5"/>
  <c r="F456" i="6"/>
  <c r="F459" i="5"/>
  <c r="E459" i="5"/>
  <c r="F455" i="6" s="1"/>
  <c r="F458" i="5"/>
  <c r="E458" i="5"/>
  <c r="F454" i="6" s="1"/>
  <c r="F457" i="5"/>
  <c r="F453" i="6"/>
  <c r="F456" i="5"/>
  <c r="E456" i="5"/>
  <c r="F452" i="6" s="1"/>
  <c r="F455" i="5"/>
  <c r="F451" i="6"/>
  <c r="F454" i="5"/>
  <c r="E454" i="5"/>
  <c r="F450" i="6" s="1"/>
  <c r="F453" i="5"/>
  <c r="E453" i="5"/>
  <c r="F449" i="6" s="1"/>
  <c r="F452" i="5"/>
  <c r="E452" i="5"/>
  <c r="F448" i="6"/>
  <c r="F451" i="5"/>
  <c r="E451" i="5"/>
  <c r="F447" i="6" s="1"/>
  <c r="F450" i="5"/>
  <c r="E450" i="5"/>
  <c r="F449" i="5"/>
  <c r="F445" i="6"/>
  <c r="F448" i="5"/>
  <c r="E448" i="5"/>
  <c r="F444" i="6" s="1"/>
  <c r="F447" i="5"/>
  <c r="F443" i="6"/>
  <c r="F446" i="5"/>
  <c r="E446" i="5"/>
  <c r="F442" i="6" s="1"/>
  <c r="F445" i="5"/>
  <c r="E445" i="5"/>
  <c r="F441" i="6" s="1"/>
  <c r="F444" i="5"/>
  <c r="E444" i="5"/>
  <c r="F440" i="6"/>
  <c r="F443" i="5"/>
  <c r="E443" i="5"/>
  <c r="F439" i="6" s="1"/>
  <c r="F442" i="5"/>
  <c r="E442" i="5"/>
  <c r="F438" i="6" s="1"/>
  <c r="F441" i="5"/>
  <c r="E441" i="5"/>
  <c r="F437" i="6"/>
  <c r="F440" i="5"/>
  <c r="E440" i="5"/>
  <c r="F436" i="6" s="1"/>
  <c r="F439" i="5"/>
  <c r="E439" i="5"/>
  <c r="F435" i="6"/>
  <c r="F438" i="5"/>
  <c r="E438" i="5"/>
  <c r="F434" i="6" s="1"/>
  <c r="F437" i="5"/>
  <c r="E437" i="5"/>
  <c r="F433" i="6" s="1"/>
  <c r="F436" i="5"/>
  <c r="E436" i="5"/>
  <c r="F432" i="6"/>
  <c r="F435" i="5"/>
  <c r="E435" i="5"/>
  <c r="F431" i="6" s="1"/>
  <c r="F434" i="5"/>
  <c r="E434" i="5"/>
  <c r="F433" i="5"/>
  <c r="E433" i="5"/>
  <c r="F429" i="6"/>
  <c r="F432" i="5"/>
  <c r="E432" i="5"/>
  <c r="F428" i="6" s="1"/>
  <c r="F431" i="5"/>
  <c r="E431" i="5"/>
  <c r="F427" i="6"/>
  <c r="F430" i="5"/>
  <c r="E430" i="5"/>
  <c r="F426" i="6" s="1"/>
  <c r="F429" i="5"/>
  <c r="E429" i="5"/>
  <c r="F425" i="6" s="1"/>
  <c r="F428" i="5"/>
  <c r="E428" i="5"/>
  <c r="F424" i="6"/>
  <c r="F427" i="5"/>
  <c r="E427" i="5"/>
  <c r="F423" i="6" s="1"/>
  <c r="F426" i="5"/>
  <c r="E426" i="5"/>
  <c r="F422" i="6" s="1"/>
  <c r="F425" i="5"/>
  <c r="E425" i="5"/>
  <c r="F421" i="6"/>
  <c r="F424" i="5"/>
  <c r="E424" i="5"/>
  <c r="F420" i="6" s="1"/>
  <c r="F423" i="5"/>
  <c r="E423" i="5"/>
  <c r="F419" i="6"/>
  <c r="F422" i="5"/>
  <c r="E422" i="5"/>
  <c r="F418" i="6" s="1"/>
  <c r="F421" i="5"/>
  <c r="E421" i="5"/>
  <c r="F417" i="6" s="1"/>
  <c r="F420" i="5"/>
  <c r="E420" i="5"/>
  <c r="F416" i="6"/>
  <c r="F419" i="5"/>
  <c r="E419" i="5"/>
  <c r="F415" i="6" s="1"/>
  <c r="F418" i="5"/>
  <c r="E418" i="5"/>
  <c r="F414" i="6" s="1"/>
  <c r="F417" i="5"/>
  <c r="E417" i="5"/>
  <c r="F413" i="6"/>
  <c r="F416" i="5"/>
  <c r="E416" i="5"/>
  <c r="F412" i="6" s="1"/>
  <c r="F415" i="5"/>
  <c r="E415" i="5"/>
  <c r="F411" i="6"/>
  <c r="F414" i="5"/>
  <c r="E414" i="5"/>
  <c r="F410" i="6" s="1"/>
  <c r="F413" i="5"/>
  <c r="E413" i="5"/>
  <c r="F409" i="6" s="1"/>
  <c r="F412" i="5"/>
  <c r="E412" i="5"/>
  <c r="F408" i="6"/>
  <c r="F411" i="5"/>
  <c r="E411" i="5"/>
  <c r="F407" i="6" s="1"/>
  <c r="F410" i="5"/>
  <c r="E410" i="5"/>
  <c r="F406" i="6" s="1"/>
  <c r="F409" i="5"/>
  <c r="E409" i="5"/>
  <c r="F405" i="6"/>
  <c r="F408" i="5"/>
  <c r="E408" i="5"/>
  <c r="F404" i="6" s="1"/>
  <c r="F407" i="5"/>
  <c r="E407" i="5"/>
  <c r="F403" i="6"/>
  <c r="F406" i="5"/>
  <c r="E406" i="5"/>
  <c r="F402" i="6" s="1"/>
  <c r="F405" i="5"/>
  <c r="E405" i="5"/>
  <c r="F401" i="6" s="1"/>
  <c r="F404" i="5"/>
  <c r="E404" i="5"/>
  <c r="F400" i="6"/>
  <c r="F403" i="5"/>
  <c r="E403" i="5"/>
  <c r="F399" i="6" s="1"/>
  <c r="F402" i="5"/>
  <c r="E402" i="5"/>
  <c r="F401" i="5"/>
  <c r="E401" i="5"/>
  <c r="F397" i="6"/>
  <c r="F400" i="5"/>
  <c r="E400" i="5"/>
  <c r="F396" i="6" s="1"/>
  <c r="F399" i="5"/>
  <c r="E399" i="5"/>
  <c r="F395" i="6"/>
  <c r="F398" i="5"/>
  <c r="E398" i="5"/>
  <c r="F394" i="6" s="1"/>
  <c r="F397" i="5"/>
  <c r="E397" i="5"/>
  <c r="F393" i="6" s="1"/>
  <c r="F396" i="5"/>
  <c r="E396" i="5"/>
  <c r="F392" i="6"/>
  <c r="F395" i="5"/>
  <c r="E395" i="5"/>
  <c r="F391" i="6" s="1"/>
  <c r="F394" i="5"/>
  <c r="E394" i="5"/>
  <c r="F390" i="6" s="1"/>
  <c r="F393" i="5"/>
  <c r="E393" i="5"/>
  <c r="F389" i="6"/>
  <c r="F392" i="5"/>
  <c r="E392" i="5"/>
  <c r="F388" i="6" s="1"/>
  <c r="F391" i="5"/>
  <c r="E391" i="5"/>
  <c r="F387" i="6"/>
  <c r="F390" i="5"/>
  <c r="E390" i="5"/>
  <c r="F386" i="6" s="1"/>
  <c r="F389" i="5"/>
  <c r="E389" i="5"/>
  <c r="F385" i="6" s="1"/>
  <c r="F388" i="5"/>
  <c r="E388" i="5"/>
  <c r="F384" i="6"/>
  <c r="F387" i="5"/>
  <c r="E387" i="5"/>
  <c r="F383" i="6" s="1"/>
  <c r="F386" i="5"/>
  <c r="E386" i="5"/>
  <c r="F382" i="6" s="1"/>
  <c r="F385" i="5"/>
  <c r="E385" i="5"/>
  <c r="F381" i="6"/>
  <c r="F384" i="5"/>
  <c r="E384" i="5"/>
  <c r="F380" i="6" s="1"/>
  <c r="F383" i="5"/>
  <c r="E383" i="5"/>
  <c r="F379" i="6"/>
  <c r="F382" i="5"/>
  <c r="E382" i="5"/>
  <c r="F378" i="6" s="1"/>
  <c r="F381" i="5"/>
  <c r="E381" i="5"/>
  <c r="F377" i="6" s="1"/>
  <c r="F380" i="5"/>
  <c r="E380" i="5"/>
  <c r="F376" i="6"/>
  <c r="F379" i="5"/>
  <c r="E379" i="5"/>
  <c r="F375" i="6" s="1"/>
  <c r="F378" i="5"/>
  <c r="E378" i="5"/>
  <c r="F374" i="6" s="1"/>
  <c r="F377" i="5"/>
  <c r="E377" i="5"/>
  <c r="F373" i="6"/>
  <c r="F376" i="5"/>
  <c r="E376" i="5"/>
  <c r="F372" i="6" s="1"/>
  <c r="F375" i="5"/>
  <c r="E375" i="5"/>
  <c r="F371" i="6"/>
  <c r="F374" i="5"/>
  <c r="E374" i="5"/>
  <c r="F370" i="6" s="1"/>
  <c r="F373" i="5"/>
  <c r="E373" i="5"/>
  <c r="F369" i="6" s="1"/>
  <c r="F372" i="5"/>
  <c r="E372" i="5"/>
  <c r="F368" i="6"/>
  <c r="F371" i="5"/>
  <c r="E371" i="5"/>
  <c r="F367" i="6" s="1"/>
  <c r="F370" i="5"/>
  <c r="E370" i="5"/>
  <c r="F369" i="5"/>
  <c r="E369" i="5"/>
  <c r="F365" i="6"/>
  <c r="F368" i="5"/>
  <c r="E368" i="5"/>
  <c r="F364" i="6" s="1"/>
  <c r="F367" i="5"/>
  <c r="E367" i="5"/>
  <c r="F363" i="6"/>
  <c r="F366" i="5"/>
  <c r="E366" i="5"/>
  <c r="F362" i="6" s="1"/>
  <c r="F365" i="5"/>
  <c r="E365" i="5"/>
  <c r="F361" i="6" s="1"/>
  <c r="F364" i="5"/>
  <c r="E364" i="5"/>
  <c r="F360" i="6"/>
  <c r="F363" i="5"/>
  <c r="E363" i="5"/>
  <c r="F359" i="6" s="1"/>
  <c r="F362" i="5"/>
  <c r="E362" i="5"/>
  <c r="F358" i="6" s="1"/>
  <c r="F361" i="5"/>
  <c r="E361" i="5"/>
  <c r="F357" i="6"/>
  <c r="F360" i="5"/>
  <c r="E360" i="5"/>
  <c r="F356" i="6" s="1"/>
  <c r="F359" i="5"/>
  <c r="E359" i="5"/>
  <c r="F355" i="6"/>
  <c r="F358" i="5"/>
  <c r="E358" i="5"/>
  <c r="F354" i="6" s="1"/>
  <c r="F357" i="5"/>
  <c r="E357" i="5"/>
  <c r="F353" i="6" s="1"/>
  <c r="F356" i="5"/>
  <c r="E356" i="5"/>
  <c r="F352" i="6"/>
  <c r="F355" i="5"/>
  <c r="E355" i="5"/>
  <c r="F351" i="6" s="1"/>
  <c r="F354" i="5"/>
  <c r="E354" i="5"/>
  <c r="F350" i="6" s="1"/>
  <c r="F353" i="5"/>
  <c r="E353" i="5"/>
  <c r="F349" i="6"/>
  <c r="F352" i="5"/>
  <c r="E352" i="5"/>
  <c r="F348" i="6" s="1"/>
  <c r="F351" i="5"/>
  <c r="E351" i="5"/>
  <c r="F347" i="6"/>
  <c r="F350" i="5"/>
  <c r="E350" i="5"/>
  <c r="F346" i="6" s="1"/>
  <c r="F349" i="5"/>
  <c r="E349" i="5"/>
  <c r="F345" i="6" s="1"/>
  <c r="F348" i="5"/>
  <c r="E348" i="5"/>
  <c r="F344" i="6"/>
  <c r="F347" i="5"/>
  <c r="E347" i="5"/>
  <c r="F343" i="6" s="1"/>
  <c r="F346" i="5"/>
  <c r="E346" i="5"/>
  <c r="F342" i="6" s="1"/>
  <c r="F345" i="5"/>
  <c r="E345" i="5"/>
  <c r="F341" i="6"/>
  <c r="F344" i="5"/>
  <c r="E344" i="5"/>
  <c r="F340" i="6" s="1"/>
  <c r="F343" i="5"/>
  <c r="E343" i="5"/>
  <c r="F339" i="6"/>
  <c r="F342" i="5"/>
  <c r="E342" i="5"/>
  <c r="F338" i="6" s="1"/>
  <c r="F341" i="5"/>
  <c r="E341" i="5"/>
  <c r="F337" i="6" s="1"/>
  <c r="F340" i="5"/>
  <c r="E340" i="5"/>
  <c r="F336" i="6"/>
  <c r="F339" i="5"/>
  <c r="E339" i="5"/>
  <c r="F335" i="6" s="1"/>
  <c r="F338" i="5"/>
  <c r="E338" i="5"/>
  <c r="F337" i="5"/>
  <c r="E337" i="5"/>
  <c r="F333" i="6"/>
  <c r="F336" i="5"/>
  <c r="E336" i="5"/>
  <c r="F332" i="6" s="1"/>
  <c r="F335" i="5"/>
  <c r="E335" i="5"/>
  <c r="F331" i="6"/>
  <c r="F334" i="5"/>
  <c r="E334" i="5"/>
  <c r="F330" i="6" s="1"/>
  <c r="F333" i="5"/>
  <c r="E333" i="5"/>
  <c r="F329" i="6" s="1"/>
  <c r="F332" i="5"/>
  <c r="E332" i="5"/>
  <c r="F328" i="6"/>
  <c r="F331" i="5"/>
  <c r="E331" i="5"/>
  <c r="F327" i="6" s="1"/>
  <c r="F330" i="5"/>
  <c r="E330" i="5"/>
  <c r="F326" i="6" s="1"/>
  <c r="F329" i="5"/>
  <c r="E329" i="5"/>
  <c r="F325" i="6"/>
  <c r="F328" i="5"/>
  <c r="E328" i="5"/>
  <c r="F324" i="6" s="1"/>
  <c r="F327" i="5"/>
  <c r="E327" i="5"/>
  <c r="F323" i="6"/>
  <c r="F326" i="5"/>
  <c r="E326" i="5"/>
  <c r="F322" i="6" s="1"/>
  <c r="F325" i="5"/>
  <c r="E325" i="5"/>
  <c r="F321" i="6" s="1"/>
  <c r="F324" i="5"/>
  <c r="E324" i="5"/>
  <c r="F320" i="6"/>
  <c r="F323" i="5"/>
  <c r="E323" i="5"/>
  <c r="F319" i="6" s="1"/>
  <c r="F322" i="5"/>
  <c r="E322" i="5"/>
  <c r="F318" i="6" s="1"/>
  <c r="F321" i="5"/>
  <c r="E321" i="5"/>
  <c r="F317" i="6"/>
  <c r="F320" i="5"/>
  <c r="E320" i="5"/>
  <c r="F316" i="6" s="1"/>
  <c r="F319" i="5"/>
  <c r="E319" i="5"/>
  <c r="F315" i="6"/>
  <c r="F318" i="5"/>
  <c r="E318" i="5"/>
  <c r="F314" i="6" s="1"/>
  <c r="F317" i="5"/>
  <c r="E317" i="5"/>
  <c r="F313" i="6" s="1"/>
  <c r="F316" i="5"/>
  <c r="E316" i="5"/>
  <c r="F312" i="6"/>
  <c r="F315" i="5"/>
  <c r="E315" i="5"/>
  <c r="F311" i="6" s="1"/>
  <c r="F314" i="5"/>
  <c r="E314" i="5"/>
  <c r="F310" i="6" s="1"/>
  <c r="F313" i="5"/>
  <c r="E313" i="5"/>
  <c r="F309" i="6"/>
  <c r="F312" i="5"/>
  <c r="E312" i="5"/>
  <c r="F308" i="6" s="1"/>
  <c r="F311" i="5"/>
  <c r="E311" i="5"/>
  <c r="F307" i="6"/>
  <c r="F310" i="5"/>
  <c r="E310" i="5"/>
  <c r="F306" i="6" s="1"/>
  <c r="F309" i="5"/>
  <c r="E309" i="5"/>
  <c r="F305" i="6" s="1"/>
  <c r="F308" i="5"/>
  <c r="E308" i="5"/>
  <c r="F304" i="6"/>
  <c r="F307" i="5"/>
  <c r="E307" i="5"/>
  <c r="F303" i="6" s="1"/>
  <c r="F306" i="5"/>
  <c r="E306" i="5"/>
  <c r="F305" i="5"/>
  <c r="E305" i="5"/>
  <c r="F301" i="6"/>
  <c r="F304" i="5"/>
  <c r="E304" i="5"/>
  <c r="F300" i="6" s="1"/>
  <c r="F303" i="5"/>
  <c r="E303" i="5"/>
  <c r="F299" i="6"/>
  <c r="F302" i="5"/>
  <c r="E302" i="5"/>
  <c r="F298" i="6" s="1"/>
  <c r="F301" i="5"/>
  <c r="E301" i="5"/>
  <c r="F297" i="6" s="1"/>
  <c r="F300" i="5"/>
  <c r="E300" i="5"/>
  <c r="F296" i="6"/>
  <c r="F299" i="5"/>
  <c r="E299" i="5"/>
  <c r="F295" i="6" s="1"/>
  <c r="F298" i="5"/>
  <c r="E298" i="5"/>
  <c r="F294" i="6" s="1"/>
  <c r="F297" i="5"/>
  <c r="E297" i="5"/>
  <c r="F293" i="6"/>
  <c r="F296" i="5"/>
  <c r="E296" i="5"/>
  <c r="F292" i="6" s="1"/>
  <c r="F295" i="5"/>
  <c r="E295" i="5"/>
  <c r="F291" i="6"/>
  <c r="F294" i="5"/>
  <c r="E294" i="5"/>
  <c r="F290" i="6" s="1"/>
  <c r="F293" i="5"/>
  <c r="E293" i="5"/>
  <c r="F289" i="6" s="1"/>
  <c r="F292" i="5"/>
  <c r="E292" i="5"/>
  <c r="F288" i="6"/>
  <c r="F291" i="5"/>
  <c r="E291" i="5"/>
  <c r="F287" i="6" s="1"/>
  <c r="F290" i="5"/>
  <c r="E290" i="5"/>
  <c r="F286" i="6" s="1"/>
  <c r="F289" i="5"/>
  <c r="E289" i="5"/>
  <c r="F285" i="6"/>
  <c r="F288" i="5"/>
  <c r="E288" i="5"/>
  <c r="F284" i="6" s="1"/>
  <c r="F287" i="5"/>
  <c r="E287" i="5"/>
  <c r="F283" i="6"/>
  <c r="F286" i="5"/>
  <c r="E286" i="5"/>
  <c r="F282" i="6" s="1"/>
  <c r="F285" i="5"/>
  <c r="E285" i="5"/>
  <c r="F281" i="6" s="1"/>
  <c r="F284" i="5"/>
  <c r="E284" i="5"/>
  <c r="F280" i="6"/>
  <c r="F283" i="5"/>
  <c r="E283" i="5"/>
  <c r="F279" i="6" s="1"/>
  <c r="F282" i="5"/>
  <c r="E282" i="5"/>
  <c r="F278" i="6" s="1"/>
  <c r="F281" i="5"/>
  <c r="E281" i="5"/>
  <c r="F277" i="6"/>
  <c r="F280" i="5"/>
  <c r="E280" i="5"/>
  <c r="F276" i="6" s="1"/>
  <c r="F279" i="5"/>
  <c r="E279" i="5"/>
  <c r="F275" i="6"/>
  <c r="F278" i="5"/>
  <c r="E278" i="5"/>
  <c r="F274" i="6" s="1"/>
  <c r="F277" i="5"/>
  <c r="E277" i="5"/>
  <c r="F273" i="6" s="1"/>
  <c r="F276" i="5"/>
  <c r="E276" i="5"/>
  <c r="F272" i="6"/>
  <c r="F275" i="5"/>
  <c r="E275" i="5"/>
  <c r="F271" i="6" s="1"/>
  <c r="F274" i="5"/>
  <c r="E274" i="5"/>
  <c r="F273" i="5"/>
  <c r="E273" i="5"/>
  <c r="F269" i="6"/>
  <c r="F272" i="5"/>
  <c r="E272" i="5"/>
  <c r="F268" i="6" s="1"/>
  <c r="F271" i="5"/>
  <c r="E271" i="5"/>
  <c r="F267" i="6"/>
  <c r="F270" i="5"/>
  <c r="E270" i="5"/>
  <c r="F266" i="6" s="1"/>
  <c r="F269" i="5"/>
  <c r="E269" i="5"/>
  <c r="F265" i="6" s="1"/>
  <c r="F268" i="5"/>
  <c r="E268" i="5"/>
  <c r="F264" i="6"/>
  <c r="F267" i="5"/>
  <c r="E267" i="5"/>
  <c r="F263" i="6" s="1"/>
  <c r="F266" i="5"/>
  <c r="E266" i="5"/>
  <c r="F262" i="6" s="1"/>
  <c r="F265" i="5"/>
  <c r="E265" i="5"/>
  <c r="F261" i="6"/>
  <c r="F264" i="5"/>
  <c r="E264" i="5"/>
  <c r="F260" i="6" s="1"/>
  <c r="F263" i="5"/>
  <c r="E263" i="5"/>
  <c r="F259" i="6"/>
  <c r="F262" i="5"/>
  <c r="E262" i="5"/>
  <c r="F258" i="6" s="1"/>
  <c r="F261" i="5"/>
  <c r="E261" i="5"/>
  <c r="F257" i="6" s="1"/>
  <c r="F260" i="5"/>
  <c r="E260" i="5"/>
  <c r="F256" i="6"/>
  <c r="F259" i="5"/>
  <c r="E259" i="5"/>
  <c r="F255" i="6" s="1"/>
  <c r="F258" i="5"/>
  <c r="E258" i="5"/>
  <c r="F254" i="6"/>
  <c r="F257" i="5"/>
  <c r="E257" i="5"/>
  <c r="F253" i="6" s="1"/>
  <c r="F256" i="5"/>
  <c r="E256" i="5"/>
  <c r="F252" i="6"/>
  <c r="F255" i="5"/>
  <c r="E255" i="5"/>
  <c r="F251" i="6" s="1"/>
  <c r="F254" i="5"/>
  <c r="E254" i="5"/>
  <c r="F250" i="6"/>
  <c r="F253" i="5"/>
  <c r="E253" i="5"/>
  <c r="F249" i="6" s="1"/>
  <c r="F252" i="5"/>
  <c r="E252" i="5"/>
  <c r="F248" i="6" s="1"/>
  <c r="F251" i="5"/>
  <c r="E251" i="5"/>
  <c r="F247" i="6"/>
  <c r="F250" i="5"/>
  <c r="E250" i="5"/>
  <c r="F246" i="6" s="1"/>
  <c r="F249" i="5"/>
  <c r="E249" i="5"/>
  <c r="F245" i="6"/>
  <c r="F248" i="5"/>
  <c r="E248" i="5"/>
  <c r="F244" i="6" s="1"/>
  <c r="F247" i="5"/>
  <c r="E247" i="5"/>
  <c r="F243" i="6"/>
  <c r="F246" i="5"/>
  <c r="E246" i="5"/>
  <c r="F242" i="6" s="1"/>
  <c r="F245" i="5"/>
  <c r="E245" i="5"/>
  <c r="F241" i="6" s="1"/>
  <c r="F244" i="5"/>
  <c r="E244" i="5"/>
  <c r="F240" i="6"/>
  <c r="F243" i="5"/>
  <c r="E243" i="5"/>
  <c r="F239" i="6" s="1"/>
  <c r="F242" i="5"/>
  <c r="E242" i="5"/>
  <c r="F238" i="6"/>
  <c r="F241" i="5"/>
  <c r="E241" i="5"/>
  <c r="F237" i="6" s="1"/>
  <c r="F240" i="5"/>
  <c r="E240" i="5"/>
  <c r="F236" i="6"/>
  <c r="F239" i="5"/>
  <c r="E239" i="5"/>
  <c r="F235" i="6" s="1"/>
  <c r="F238" i="5"/>
  <c r="E238" i="5"/>
  <c r="F234" i="6"/>
  <c r="F237" i="5"/>
  <c r="E237" i="5"/>
  <c r="F233" i="6" s="1"/>
  <c r="F236" i="5"/>
  <c r="E236" i="5"/>
  <c r="F232" i="6" s="1"/>
  <c r="F235" i="5"/>
  <c r="E235" i="5"/>
  <c r="F231" i="6"/>
  <c r="F234" i="5"/>
  <c r="E234" i="5"/>
  <c r="F230" i="6" s="1"/>
  <c r="F233" i="5"/>
  <c r="E233" i="5"/>
  <c r="F229" i="6"/>
  <c r="F232" i="5"/>
  <c r="E232" i="5"/>
  <c r="F228" i="6" s="1"/>
  <c r="F231" i="5"/>
  <c r="E231" i="5"/>
  <c r="F227" i="6"/>
  <c r="F230" i="5"/>
  <c r="E230" i="5"/>
  <c r="F226" i="6" s="1"/>
  <c r="F229" i="5"/>
  <c r="E229" i="5"/>
  <c r="F225" i="6" s="1"/>
  <c r="F228" i="5"/>
  <c r="E228" i="5"/>
  <c r="F224" i="6"/>
  <c r="F227" i="5"/>
  <c r="E227" i="5"/>
  <c r="F223" i="6" s="1"/>
  <c r="F226" i="5"/>
  <c r="E226" i="5"/>
  <c r="F222" i="6"/>
  <c r="F225" i="5"/>
  <c r="E225" i="5"/>
  <c r="F221" i="6" s="1"/>
  <c r="F224" i="5"/>
  <c r="E224" i="5"/>
  <c r="F220" i="6"/>
  <c r="F223" i="5"/>
  <c r="E223" i="5"/>
  <c r="F219" i="6" s="1"/>
  <c r="F222" i="5"/>
  <c r="E222" i="5"/>
  <c r="F218" i="6"/>
  <c r="F221" i="5"/>
  <c r="E221" i="5"/>
  <c r="F220" i="5"/>
  <c r="E220" i="5"/>
  <c r="F216" i="6" s="1"/>
  <c r="F219" i="5"/>
  <c r="E219" i="5"/>
  <c r="F215" i="6"/>
  <c r="F218" i="5"/>
  <c r="E218" i="5"/>
  <c r="F214" i="6" s="1"/>
  <c r="F217" i="5"/>
  <c r="E217" i="5"/>
  <c r="F213" i="6"/>
  <c r="F216" i="5"/>
  <c r="E216" i="5"/>
  <c r="F212" i="6" s="1"/>
  <c r="F215" i="5"/>
  <c r="E215" i="5"/>
  <c r="F211" i="6"/>
  <c r="F214" i="5"/>
  <c r="E214" i="5"/>
  <c r="F210" i="6" s="1"/>
  <c r="F213" i="5"/>
  <c r="E213" i="5"/>
  <c r="F209" i="6" s="1"/>
  <c r="F212" i="5"/>
  <c r="E212" i="5"/>
  <c r="F208" i="6"/>
  <c r="F211" i="5"/>
  <c r="E211" i="5"/>
  <c r="F207" i="6" s="1"/>
  <c r="F210" i="5"/>
  <c r="E210" i="5"/>
  <c r="F206" i="6"/>
  <c r="F209" i="5"/>
  <c r="E209" i="5"/>
  <c r="F205" i="6" s="1"/>
  <c r="F208" i="5"/>
  <c r="E208" i="5"/>
  <c r="F204" i="6"/>
  <c r="F207" i="5"/>
  <c r="E207" i="5"/>
  <c r="F203" i="6" s="1"/>
  <c r="F206" i="5"/>
  <c r="E206" i="5"/>
  <c r="F202" i="6"/>
  <c r="F205" i="5"/>
  <c r="E205" i="5"/>
  <c r="F201" i="6" s="1"/>
  <c r="F204" i="5"/>
  <c r="E204" i="5"/>
  <c r="F200" i="6" s="1"/>
  <c r="F203" i="5"/>
  <c r="E203" i="5"/>
  <c r="F199" i="6"/>
  <c r="F202" i="5"/>
  <c r="E202" i="5"/>
  <c r="F198" i="6" s="1"/>
  <c r="F201" i="5"/>
  <c r="E201" i="5"/>
  <c r="F197" i="6"/>
  <c r="F200" i="5"/>
  <c r="E200" i="5"/>
  <c r="F196" i="6" s="1"/>
  <c r="F199" i="5"/>
  <c r="E199" i="5"/>
  <c r="F195" i="6"/>
  <c r="F198" i="5"/>
  <c r="E198" i="5"/>
  <c r="F194" i="6" s="1"/>
  <c r="F197" i="5"/>
  <c r="E197" i="5"/>
  <c r="F193" i="6" s="1"/>
  <c r="F196" i="5"/>
  <c r="E196" i="5"/>
  <c r="F192" i="6"/>
  <c r="F195" i="5"/>
  <c r="E195" i="5"/>
  <c r="F191" i="6" s="1"/>
  <c r="F194" i="5"/>
  <c r="E194" i="5"/>
  <c r="F190" i="6"/>
  <c r="F193" i="5"/>
  <c r="E193" i="5"/>
  <c r="F189" i="6" s="1"/>
  <c r="F192" i="5"/>
  <c r="E192" i="5"/>
  <c r="F188" i="6"/>
  <c r="F191" i="5"/>
  <c r="E191" i="5"/>
  <c r="F187" i="6" s="1"/>
  <c r="F190" i="5"/>
  <c r="E190" i="5"/>
  <c r="F186" i="6"/>
  <c r="F189" i="5"/>
  <c r="E189" i="5"/>
  <c r="F185" i="6" s="1"/>
  <c r="F188" i="5"/>
  <c r="E188" i="5"/>
  <c r="F184" i="6" s="1"/>
  <c r="F187" i="5"/>
  <c r="E187" i="5"/>
  <c r="F183" i="6"/>
  <c r="F186" i="5"/>
  <c r="E186" i="5"/>
  <c r="F182" i="6" s="1"/>
  <c r="F185" i="5"/>
  <c r="E185" i="5"/>
  <c r="F181" i="6"/>
  <c r="F184" i="5"/>
  <c r="E184" i="5"/>
  <c r="F180" i="6" s="1"/>
  <c r="F183" i="5"/>
  <c r="E183" i="5"/>
  <c r="F179" i="6"/>
  <c r="F182" i="5"/>
  <c r="E182" i="5"/>
  <c r="F178" i="6" s="1"/>
  <c r="F181" i="5"/>
  <c r="E181" i="5"/>
  <c r="F177" i="6" s="1"/>
  <c r="F180" i="5"/>
  <c r="E180" i="5"/>
  <c r="F176" i="6"/>
  <c r="F179" i="5"/>
  <c r="E179" i="5"/>
  <c r="F175" i="6" s="1"/>
  <c r="F178" i="5"/>
  <c r="E178" i="5"/>
  <c r="F174" i="6"/>
  <c r="F177" i="5"/>
  <c r="E177" i="5"/>
  <c r="F173" i="6" s="1"/>
  <c r="F176" i="5"/>
  <c r="E176" i="5"/>
  <c r="F172" i="6"/>
  <c r="F175" i="5"/>
  <c r="E175" i="5"/>
  <c r="F171" i="6" s="1"/>
  <c r="F174" i="5"/>
  <c r="E174" i="5"/>
  <c r="F170" i="6"/>
  <c r="F173" i="5"/>
  <c r="E173" i="5"/>
  <c r="F169" i="6" s="1"/>
  <c r="F172" i="5"/>
  <c r="E172" i="5"/>
  <c r="F168" i="6"/>
  <c r="F171" i="5"/>
  <c r="E171" i="5"/>
  <c r="F167" i="6" s="1"/>
  <c r="F170" i="5"/>
  <c r="E170" i="5"/>
  <c r="F166" i="6"/>
  <c r="F169" i="5"/>
  <c r="E169" i="5"/>
  <c r="F165" i="6" s="1"/>
  <c r="F168" i="5"/>
  <c r="E168" i="5"/>
  <c r="F164" i="6" s="1"/>
  <c r="F167" i="5"/>
  <c r="E167" i="5"/>
  <c r="F163" i="6"/>
  <c r="F166" i="5"/>
  <c r="E166" i="5"/>
  <c r="F162" i="6" s="1"/>
  <c r="F165" i="5"/>
  <c r="E165" i="5"/>
  <c r="F161" i="6"/>
  <c r="F164" i="5"/>
  <c r="E164" i="5"/>
  <c r="F160" i="6" s="1"/>
  <c r="F163" i="5"/>
  <c r="E163" i="5"/>
  <c r="F159" i="6"/>
  <c r="F162" i="5"/>
  <c r="E162" i="5"/>
  <c r="F158" i="6" s="1"/>
  <c r="F161" i="5"/>
  <c r="E161" i="5"/>
  <c r="F157" i="6"/>
  <c r="F160" i="5"/>
  <c r="E160" i="5"/>
  <c r="F156" i="6" s="1"/>
  <c r="F159" i="5"/>
  <c r="E159" i="5"/>
  <c r="F155" i="6"/>
  <c r="F158" i="5"/>
  <c r="E158" i="5"/>
  <c r="F154" i="6" s="1"/>
  <c r="F157" i="5"/>
  <c r="E157" i="5"/>
  <c r="F153" i="6"/>
  <c r="F156" i="5"/>
  <c r="E156" i="5"/>
  <c r="F152" i="6" s="1"/>
  <c r="F155" i="5"/>
  <c r="E155" i="5"/>
  <c r="F151" i="6"/>
  <c r="F154" i="5"/>
  <c r="E154" i="5"/>
  <c r="F150" i="6" s="1"/>
  <c r="F153" i="5"/>
  <c r="E153" i="5"/>
  <c r="F149" i="6" s="1"/>
  <c r="F152" i="5"/>
  <c r="E152" i="5"/>
  <c r="F148" i="6"/>
  <c r="F151" i="5"/>
  <c r="E151" i="5"/>
  <c r="F147" i="6" s="1"/>
  <c r="F150" i="5"/>
  <c r="E150" i="5"/>
  <c r="F146" i="6"/>
  <c r="F149" i="5"/>
  <c r="E149" i="5"/>
  <c r="F145" i="6" s="1"/>
  <c r="F148" i="5"/>
  <c r="E148" i="5"/>
  <c r="F144" i="6"/>
  <c r="F147" i="5"/>
  <c r="E147" i="5"/>
  <c r="F143" i="6" s="1"/>
  <c r="F146" i="5"/>
  <c r="E146" i="5"/>
  <c r="F142" i="6"/>
  <c r="F145" i="5"/>
  <c r="E145" i="5"/>
  <c r="F141" i="6" s="1"/>
  <c r="F144" i="5"/>
  <c r="E144" i="5"/>
  <c r="F140" i="6"/>
  <c r="F143" i="5"/>
  <c r="E143" i="5"/>
  <c r="F139" i="6" s="1"/>
  <c r="F142" i="5"/>
  <c r="E142" i="5"/>
  <c r="F138" i="6"/>
  <c r="F141" i="5"/>
  <c r="E141" i="5"/>
  <c r="F137" i="6" s="1"/>
  <c r="F140" i="5"/>
  <c r="E140" i="5"/>
  <c r="F136" i="6"/>
  <c r="F139" i="5"/>
  <c r="E139" i="5"/>
  <c r="F135" i="6" s="1"/>
  <c r="F138" i="5"/>
  <c r="E138" i="5"/>
  <c r="F134" i="6"/>
  <c r="F137" i="5"/>
  <c r="E137" i="5"/>
  <c r="F133" i="6" s="1"/>
  <c r="F136" i="5"/>
  <c r="E136" i="5"/>
  <c r="F132" i="6" s="1"/>
  <c r="F135" i="5"/>
  <c r="E135" i="5"/>
  <c r="F131" i="6"/>
  <c r="F134" i="5"/>
  <c r="E134" i="5"/>
  <c r="F130" i="6" s="1"/>
  <c r="F133" i="5"/>
  <c r="E133" i="5"/>
  <c r="F129" i="6"/>
  <c r="F132" i="5"/>
  <c r="E132" i="5"/>
  <c r="F128" i="6" s="1"/>
  <c r="F131" i="5"/>
  <c r="E131" i="5"/>
  <c r="F127" i="6"/>
  <c r="F130" i="5"/>
  <c r="E130" i="5"/>
  <c r="F126" i="6" s="1"/>
  <c r="F129" i="5"/>
  <c r="E129" i="5"/>
  <c r="F125" i="6"/>
  <c r="F128" i="5"/>
  <c r="E128" i="5"/>
  <c r="F124" i="6" s="1"/>
  <c r="F127" i="5"/>
  <c r="E127" i="5"/>
  <c r="F123" i="6"/>
  <c r="F126" i="5"/>
  <c r="E126" i="5"/>
  <c r="F122" i="6" s="1"/>
  <c r="F125" i="5"/>
  <c r="E125" i="5"/>
  <c r="F121" i="6"/>
  <c r="F124" i="5"/>
  <c r="E124" i="5"/>
  <c r="F120" i="6" s="1"/>
  <c r="F123" i="5"/>
  <c r="E123" i="5"/>
  <c r="F119" i="6"/>
  <c r="F122" i="5"/>
  <c r="E122" i="5"/>
  <c r="F118" i="6" s="1"/>
  <c r="F121" i="5"/>
  <c r="E121" i="5"/>
  <c r="F117" i="6" s="1"/>
  <c r="F120" i="5"/>
  <c r="E120" i="5"/>
  <c r="F116" i="6"/>
  <c r="F119" i="5"/>
  <c r="E119" i="5"/>
  <c r="F115" i="6" s="1"/>
  <c r="F118" i="5"/>
  <c r="E118" i="5"/>
  <c r="F114" i="6"/>
  <c r="F117" i="5"/>
  <c r="E117" i="5"/>
  <c r="F113" i="6" s="1"/>
  <c r="F116" i="5"/>
  <c r="E116" i="5"/>
  <c r="F112" i="6"/>
  <c r="F115" i="5"/>
  <c r="E115" i="5"/>
  <c r="F111" i="6" s="1"/>
  <c r="F114" i="5"/>
  <c r="E114" i="5"/>
  <c r="F110" i="6"/>
  <c r="F113" i="5"/>
  <c r="E113" i="5"/>
  <c r="F109" i="6" s="1"/>
  <c r="F112" i="5"/>
  <c r="E112" i="5"/>
  <c r="F108" i="6"/>
  <c r="F111" i="5"/>
  <c r="E111" i="5"/>
  <c r="F107" i="6" s="1"/>
  <c r="F110" i="5"/>
  <c r="E110" i="5"/>
  <c r="F106" i="6"/>
  <c r="F109" i="5"/>
  <c r="E109" i="5"/>
  <c r="F105" i="6" s="1"/>
  <c r="F108" i="5"/>
  <c r="E108" i="5"/>
  <c r="F104" i="6"/>
  <c r="F107" i="5"/>
  <c r="E107" i="5"/>
  <c r="F103" i="6" s="1"/>
  <c r="F106" i="5"/>
  <c r="E106" i="5"/>
  <c r="F102" i="6"/>
  <c r="F105" i="5"/>
  <c r="E105" i="5"/>
  <c r="F101" i="6" s="1"/>
  <c r="F104" i="5"/>
  <c r="E104" i="5"/>
  <c r="F100" i="6" s="1"/>
  <c r="F103" i="5"/>
  <c r="E103" i="5"/>
  <c r="F99" i="6"/>
  <c r="F102" i="5"/>
  <c r="E102" i="5"/>
  <c r="F98" i="6" s="1"/>
  <c r="F101" i="5"/>
  <c r="E101" i="5"/>
  <c r="F97" i="6"/>
  <c r="F100" i="5"/>
  <c r="E100" i="5"/>
  <c r="F96" i="6" s="1"/>
  <c r="F99" i="5"/>
  <c r="E99" i="5"/>
  <c r="F95" i="6"/>
  <c r="F98" i="5"/>
  <c r="E98" i="5"/>
  <c r="F94" i="6" s="1"/>
  <c r="F97" i="5"/>
  <c r="E97" i="5"/>
  <c r="F93" i="6"/>
  <c r="F96" i="5"/>
  <c r="E96" i="5"/>
  <c r="F92" i="6" s="1"/>
  <c r="F95" i="5"/>
  <c r="E95" i="5"/>
  <c r="F91" i="6"/>
  <c r="F94" i="5"/>
  <c r="E94" i="5"/>
  <c r="F90" i="6" s="1"/>
  <c r="F93" i="5"/>
  <c r="E93" i="5"/>
  <c r="F89" i="6"/>
  <c r="F92" i="5"/>
  <c r="E92" i="5"/>
  <c r="F88" i="6" s="1"/>
  <c r="F91" i="5"/>
  <c r="E91" i="5"/>
  <c r="F87" i="6"/>
  <c r="F90" i="5"/>
  <c r="E90" i="5"/>
  <c r="F86" i="6" s="1"/>
  <c r="F89" i="5"/>
  <c r="E89" i="5"/>
  <c r="F85" i="6" s="1"/>
  <c r="F88" i="5"/>
  <c r="E88" i="5"/>
  <c r="F84" i="6"/>
  <c r="F87" i="5"/>
  <c r="E87" i="5"/>
  <c r="F83" i="6" s="1"/>
  <c r="F86" i="5"/>
  <c r="E86" i="5"/>
  <c r="F82" i="6"/>
  <c r="F85" i="5"/>
  <c r="E85" i="5"/>
  <c r="F81" i="6" s="1"/>
  <c r="F84" i="5"/>
  <c r="E84" i="5"/>
  <c r="F80" i="6"/>
  <c r="F83" i="5"/>
  <c r="E83" i="5"/>
  <c r="F79" i="6" s="1"/>
  <c r="F82" i="5"/>
  <c r="E82" i="5"/>
  <c r="F78" i="6"/>
  <c r="F81" i="5"/>
  <c r="E81" i="5"/>
  <c r="F77" i="6" s="1"/>
  <c r="F80" i="5"/>
  <c r="E80" i="5"/>
  <c r="F76" i="6"/>
  <c r="F79" i="5"/>
  <c r="E79" i="5"/>
  <c r="F75" i="6" s="1"/>
  <c r="F78" i="5"/>
  <c r="E78" i="5"/>
  <c r="F74" i="6"/>
  <c r="F77" i="5"/>
  <c r="E77" i="5"/>
  <c r="F73" i="6" s="1"/>
  <c r="F76" i="5"/>
  <c r="E76" i="5"/>
  <c r="F72" i="6"/>
  <c r="F75" i="5"/>
  <c r="E75" i="5"/>
  <c r="F71" i="6" s="1"/>
  <c r="F74" i="5"/>
  <c r="E74" i="5"/>
  <c r="F70" i="6"/>
  <c r="F73" i="5"/>
  <c r="E73" i="5"/>
  <c r="F69" i="6" s="1"/>
  <c r="F72" i="5"/>
  <c r="E72" i="5"/>
  <c r="F68" i="6" s="1"/>
  <c r="F71" i="5"/>
  <c r="E71" i="5"/>
  <c r="F67" i="6"/>
  <c r="F70" i="5"/>
  <c r="E70" i="5"/>
  <c r="F66" i="6" s="1"/>
  <c r="F69" i="5"/>
  <c r="E69" i="5"/>
  <c r="F65" i="6"/>
  <c r="F68" i="5"/>
  <c r="E68" i="5"/>
  <c r="F64" i="6" s="1"/>
  <c r="F67" i="5"/>
  <c r="E67" i="5"/>
  <c r="F63" i="6"/>
  <c r="F66" i="5"/>
  <c r="E66" i="5"/>
  <c r="F62" i="6" s="1"/>
  <c r="F65" i="5"/>
  <c r="E65" i="5"/>
  <c r="F61" i="6"/>
  <c r="F64" i="5"/>
  <c r="E64" i="5"/>
  <c r="F60" i="6" s="1"/>
  <c r="F63" i="5"/>
  <c r="E63" i="5"/>
  <c r="F59" i="6"/>
  <c r="F62" i="5"/>
  <c r="E62" i="5"/>
  <c r="F58" i="6" s="1"/>
  <c r="F61" i="5"/>
  <c r="E61" i="5"/>
  <c r="F57" i="6"/>
  <c r="F60" i="5"/>
  <c r="E60" i="5"/>
  <c r="F56" i="6" s="1"/>
  <c r="F59" i="5"/>
  <c r="E59" i="5"/>
  <c r="F55" i="6"/>
  <c r="F58" i="5"/>
  <c r="E58" i="5"/>
  <c r="F54" i="6" s="1"/>
  <c r="F57" i="5"/>
  <c r="E57" i="5"/>
  <c r="F53" i="6" s="1"/>
  <c r="F56" i="5"/>
  <c r="E56" i="5"/>
  <c r="F52" i="6"/>
  <c r="F55" i="5"/>
  <c r="E55" i="5"/>
  <c r="F51" i="6" s="1"/>
  <c r="F54" i="5"/>
  <c r="E54" i="5"/>
  <c r="F50" i="6"/>
  <c r="F53" i="5"/>
  <c r="E53" i="5"/>
  <c r="F49" i="6" s="1"/>
  <c r="F52" i="5"/>
  <c r="E52" i="5"/>
  <c r="F48" i="6"/>
  <c r="F51" i="5"/>
  <c r="E51" i="5"/>
  <c r="F47" i="6" s="1"/>
  <c r="F50" i="5"/>
  <c r="E50" i="5"/>
  <c r="F46" i="6"/>
  <c r="F49" i="5"/>
  <c r="E49" i="5"/>
  <c r="F45" i="6" s="1"/>
  <c r="F48" i="5"/>
  <c r="E48" i="5"/>
  <c r="F44" i="6"/>
  <c r="F47" i="5"/>
  <c r="E47" i="5"/>
  <c r="F43" i="6" s="1"/>
  <c r="F46" i="5"/>
  <c r="E46" i="5"/>
  <c r="F42" i="6"/>
  <c r="F45" i="5"/>
  <c r="E45" i="5"/>
  <c r="F41" i="6" s="1"/>
  <c r="F44" i="5"/>
  <c r="E44" i="5"/>
  <c r="F40" i="6"/>
  <c r="F43" i="5"/>
  <c r="E43" i="5"/>
  <c r="F39" i="6" s="1"/>
  <c r="F42" i="5"/>
  <c r="E42" i="5"/>
  <c r="F38" i="6"/>
  <c r="F41" i="5"/>
  <c r="E41" i="5"/>
  <c r="F37" i="6" s="1"/>
  <c r="F40" i="5"/>
  <c r="E40" i="5"/>
  <c r="F36" i="6" s="1"/>
  <c r="F39" i="5"/>
  <c r="E39" i="5"/>
  <c r="F35" i="6"/>
  <c r="F38" i="5"/>
  <c r="E38" i="5"/>
  <c r="F34" i="6" s="1"/>
  <c r="F37" i="5"/>
  <c r="E37" i="5"/>
  <c r="F33" i="6"/>
  <c r="F36" i="5"/>
  <c r="E36" i="5"/>
  <c r="F32" i="6" s="1"/>
  <c r="F35" i="5"/>
  <c r="E35" i="5"/>
  <c r="F31" i="6"/>
  <c r="F34" i="5"/>
  <c r="E34" i="5"/>
  <c r="F30" i="6" s="1"/>
  <c r="F33" i="5"/>
  <c r="E33" i="5"/>
  <c r="F29" i="6"/>
  <c r="F32" i="5"/>
  <c r="E32" i="5"/>
  <c r="F28" i="6" s="1"/>
  <c r="F31" i="5"/>
  <c r="E31" i="5"/>
  <c r="F27" i="6"/>
  <c r="F30" i="5"/>
  <c r="E30" i="5"/>
  <c r="F26" i="6" s="1"/>
  <c r="F29" i="5"/>
  <c r="E29" i="5"/>
  <c r="F25" i="6"/>
  <c r="F28" i="5"/>
  <c r="E28" i="5"/>
  <c r="F24" i="6" s="1"/>
  <c r="F27" i="5"/>
  <c r="E27" i="5"/>
  <c r="F23" i="6"/>
  <c r="F26" i="5"/>
  <c r="E26" i="5"/>
  <c r="F22" i="6" s="1"/>
  <c r="F25" i="5"/>
  <c r="E25" i="5"/>
  <c r="F21" i="6" s="1"/>
  <c r="F24" i="5"/>
  <c r="E24" i="5"/>
  <c r="F20" i="6"/>
  <c r="F23" i="5"/>
  <c r="E23" i="5"/>
  <c r="F19" i="6" s="1"/>
  <c r="F22" i="5"/>
  <c r="E22" i="5"/>
  <c r="F18" i="6"/>
  <c r="F21" i="5"/>
  <c r="E21" i="5"/>
  <c r="F17" i="6" s="1"/>
  <c r="F20" i="5"/>
  <c r="E20" i="5"/>
  <c r="F16" i="6"/>
  <c r="F19" i="5"/>
  <c r="E19" i="5"/>
  <c r="F15" i="6" s="1"/>
  <c r="F18" i="5"/>
  <c r="E18" i="5"/>
  <c r="F14" i="6"/>
  <c r="F17" i="5"/>
  <c r="E17" i="5"/>
  <c r="F13" i="6" s="1"/>
  <c r="F16" i="5"/>
  <c r="E16" i="5"/>
  <c r="F12" i="6"/>
  <c r="F15" i="5"/>
  <c r="E15" i="5"/>
  <c r="F11" i="6" s="1"/>
  <c r="F14" i="5"/>
  <c r="E14" i="5"/>
  <c r="F10" i="6"/>
  <c r="F13" i="5"/>
  <c r="E13" i="5"/>
  <c r="F9" i="6" s="1"/>
  <c r="F12" i="5"/>
  <c r="E12" i="5"/>
  <c r="F8" i="6"/>
  <c r="F11" i="5"/>
  <c r="E11" i="5"/>
  <c r="F7" i="6" s="1"/>
  <c r="F10" i="5"/>
  <c r="E10" i="5"/>
  <c r="F6" i="6"/>
  <c r="F9" i="5"/>
  <c r="E9" i="5"/>
  <c r="F8" i="5"/>
  <c r="E8" i="5"/>
  <c r="F4" i="6" s="1"/>
  <c r="F7" i="5"/>
  <c r="F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F4" i="5" s="1"/>
  <c r="F533" i="4"/>
  <c r="E533" i="4"/>
  <c r="E529" i="6" s="1"/>
  <c r="F532" i="4"/>
  <c r="F531" i="4"/>
  <c r="E531" i="4"/>
  <c r="E527" i="6" s="1"/>
  <c r="F530" i="4"/>
  <c r="F529" i="4"/>
  <c r="E529" i="4"/>
  <c r="E525" i="6" s="1"/>
  <c r="F528" i="4"/>
  <c r="F527" i="4"/>
  <c r="E527" i="4"/>
  <c r="E523" i="6" s="1"/>
  <c r="F526" i="4"/>
  <c r="F525" i="4"/>
  <c r="E525" i="4"/>
  <c r="E521" i="6" s="1"/>
  <c r="F524" i="4"/>
  <c r="F523" i="4"/>
  <c r="E523" i="4"/>
  <c r="E519" i="6" s="1"/>
  <c r="F522" i="4"/>
  <c r="F521" i="4"/>
  <c r="E521" i="4"/>
  <c r="E517" i="6" s="1"/>
  <c r="F520" i="4"/>
  <c r="F519" i="4"/>
  <c r="E519" i="4"/>
  <c r="E515" i="6" s="1"/>
  <c r="F518" i="4"/>
  <c r="F517" i="4"/>
  <c r="E517" i="4"/>
  <c r="E513" i="6" s="1"/>
  <c r="F516" i="4"/>
  <c r="F515" i="4"/>
  <c r="E515" i="4"/>
  <c r="E511" i="6" s="1"/>
  <c r="F514" i="4"/>
  <c r="F513" i="4"/>
  <c r="E513" i="4"/>
  <c r="E509" i="6" s="1"/>
  <c r="F512" i="4"/>
  <c r="F511" i="4"/>
  <c r="E511" i="4"/>
  <c r="E507" i="6" s="1"/>
  <c r="F510" i="4"/>
  <c r="F509" i="4"/>
  <c r="E509" i="4"/>
  <c r="E505" i="6" s="1"/>
  <c r="F508" i="4"/>
  <c r="F507" i="4"/>
  <c r="E507" i="4"/>
  <c r="E503" i="6" s="1"/>
  <c r="F506" i="4"/>
  <c r="F505" i="4"/>
  <c r="E505" i="4"/>
  <c r="E501" i="6" s="1"/>
  <c r="F504" i="4"/>
  <c r="F503" i="4"/>
  <c r="E503" i="4"/>
  <c r="E499" i="6" s="1"/>
  <c r="F502" i="4"/>
  <c r="F501" i="4"/>
  <c r="E501" i="4"/>
  <c r="E497" i="6" s="1"/>
  <c r="F500" i="4"/>
  <c r="F499" i="4"/>
  <c r="E499" i="4"/>
  <c r="E495" i="6" s="1"/>
  <c r="F498" i="4"/>
  <c r="F497" i="4"/>
  <c r="E497" i="4"/>
  <c r="E493" i="6" s="1"/>
  <c r="F496" i="4"/>
  <c r="F495" i="4"/>
  <c r="E495" i="4"/>
  <c r="E491" i="6" s="1"/>
  <c r="F494" i="4"/>
  <c r="F493" i="4"/>
  <c r="E493" i="4"/>
  <c r="E489" i="6" s="1"/>
  <c r="F492" i="4"/>
  <c r="F491" i="4"/>
  <c r="E491" i="4"/>
  <c r="E487" i="6" s="1"/>
  <c r="F490" i="4"/>
  <c r="F489" i="4"/>
  <c r="E489" i="4"/>
  <c r="E485" i="6" s="1"/>
  <c r="F488" i="4"/>
  <c r="F487" i="4"/>
  <c r="E487" i="4"/>
  <c r="E483" i="6" s="1"/>
  <c r="F486" i="4"/>
  <c r="F485" i="4"/>
  <c r="E485" i="4"/>
  <c r="E481" i="6" s="1"/>
  <c r="F484" i="4"/>
  <c r="F483" i="4"/>
  <c r="E483" i="4"/>
  <c r="E479" i="6" s="1"/>
  <c r="F482" i="4"/>
  <c r="F481" i="4"/>
  <c r="E481" i="4"/>
  <c r="E477" i="6" s="1"/>
  <c r="F480" i="4"/>
  <c r="F479" i="4"/>
  <c r="E479" i="4"/>
  <c r="E475" i="6" s="1"/>
  <c r="F478" i="4"/>
  <c r="F477" i="4"/>
  <c r="E477" i="4"/>
  <c r="E473" i="6" s="1"/>
  <c r="F476" i="4"/>
  <c r="F475" i="4"/>
  <c r="E475" i="4"/>
  <c r="E471" i="6" s="1"/>
  <c r="F474" i="4"/>
  <c r="F473" i="4"/>
  <c r="E473" i="4"/>
  <c r="E469" i="6" s="1"/>
  <c r="F472" i="4"/>
  <c r="F471" i="4"/>
  <c r="E471" i="4"/>
  <c r="E467" i="6" s="1"/>
  <c r="F470" i="4"/>
  <c r="F469" i="4"/>
  <c r="E469" i="4"/>
  <c r="E465" i="6" s="1"/>
  <c r="F468" i="4"/>
  <c r="F467" i="4"/>
  <c r="E467" i="4"/>
  <c r="E463" i="6" s="1"/>
  <c r="F466" i="4"/>
  <c r="F465" i="4"/>
  <c r="E465" i="4"/>
  <c r="E461" i="6" s="1"/>
  <c r="F464" i="4"/>
  <c r="F463" i="4"/>
  <c r="E463" i="4"/>
  <c r="E459" i="6" s="1"/>
  <c r="F462" i="4"/>
  <c r="F461" i="4"/>
  <c r="E461" i="4"/>
  <c r="E457" i="6" s="1"/>
  <c r="F460" i="4"/>
  <c r="F459" i="4"/>
  <c r="E459" i="4"/>
  <c r="E455" i="6" s="1"/>
  <c r="F458" i="4"/>
  <c r="F457" i="4"/>
  <c r="E457" i="4"/>
  <c r="E453" i="6" s="1"/>
  <c r="F456" i="4"/>
  <c r="F455" i="4"/>
  <c r="E455" i="4"/>
  <c r="E451" i="6" s="1"/>
  <c r="F454" i="4"/>
  <c r="F453" i="4"/>
  <c r="E453" i="4"/>
  <c r="E449" i="6" s="1"/>
  <c r="F452" i="4"/>
  <c r="F451" i="4"/>
  <c r="E451" i="4"/>
  <c r="E447" i="6" s="1"/>
  <c r="F450" i="4"/>
  <c r="F449" i="4"/>
  <c r="E449" i="4"/>
  <c r="E445" i="6" s="1"/>
  <c r="F448" i="4"/>
  <c r="F447" i="4"/>
  <c r="E447" i="4"/>
  <c r="E443" i="6" s="1"/>
  <c r="F446" i="4"/>
  <c r="F445" i="4"/>
  <c r="E445" i="4"/>
  <c r="E441" i="6" s="1"/>
  <c r="F444" i="4"/>
  <c r="F443" i="4"/>
  <c r="E443" i="4"/>
  <c r="E439" i="6" s="1"/>
  <c r="F442" i="4"/>
  <c r="F441" i="4"/>
  <c r="E441" i="4"/>
  <c r="E437" i="6" s="1"/>
  <c r="F440" i="4"/>
  <c r="F439" i="4"/>
  <c r="E439" i="4"/>
  <c r="E435" i="6" s="1"/>
  <c r="F438" i="4"/>
  <c r="F437" i="4"/>
  <c r="E437" i="4"/>
  <c r="E433" i="6" s="1"/>
  <c r="F436" i="4"/>
  <c r="E432" i="6"/>
  <c r="F435" i="4"/>
  <c r="E435" i="4"/>
  <c r="E431" i="6" s="1"/>
  <c r="F434" i="4"/>
  <c r="E434" i="4"/>
  <c r="E430" i="6" s="1"/>
  <c r="F433" i="4"/>
  <c r="E433" i="4"/>
  <c r="E429" i="6" s="1"/>
  <c r="F432" i="4"/>
  <c r="E432" i="4"/>
  <c r="E428" i="6" s="1"/>
  <c r="F431" i="4"/>
  <c r="E431" i="4"/>
  <c r="E427" i="6" s="1"/>
  <c r="F430" i="4"/>
  <c r="E430" i="4"/>
  <c r="E426" i="6" s="1"/>
  <c r="F429" i="4"/>
  <c r="E429" i="4"/>
  <c r="E425" i="6" s="1"/>
  <c r="F428" i="4"/>
  <c r="E428" i="4"/>
  <c r="E424" i="6" s="1"/>
  <c r="F427" i="4"/>
  <c r="E427" i="4"/>
  <c r="E423" i="6" s="1"/>
  <c r="F426" i="4"/>
  <c r="E426" i="4"/>
  <c r="E422" i="6" s="1"/>
  <c r="F425" i="4"/>
  <c r="E425" i="4"/>
  <c r="E421" i="6" s="1"/>
  <c r="F424" i="4"/>
  <c r="E424" i="4"/>
  <c r="E420" i="6" s="1"/>
  <c r="F423" i="4"/>
  <c r="E423" i="4"/>
  <c r="E419" i="6" s="1"/>
  <c r="F422" i="4"/>
  <c r="E422" i="4"/>
  <c r="E418" i="6" s="1"/>
  <c r="F421" i="4"/>
  <c r="E421" i="4"/>
  <c r="E417" i="6" s="1"/>
  <c r="F420" i="4"/>
  <c r="E420" i="4"/>
  <c r="E416" i="6" s="1"/>
  <c r="F419" i="4"/>
  <c r="E419" i="4"/>
  <c r="E415" i="6" s="1"/>
  <c r="F418" i="4"/>
  <c r="E418" i="4"/>
  <c r="E414" i="6" s="1"/>
  <c r="F417" i="4"/>
  <c r="E417" i="4"/>
  <c r="E413" i="6" s="1"/>
  <c r="F416" i="4"/>
  <c r="E416" i="4"/>
  <c r="E412" i="6" s="1"/>
  <c r="F415" i="4"/>
  <c r="E415" i="4"/>
  <c r="E411" i="6" s="1"/>
  <c r="F414" i="4"/>
  <c r="E414" i="4"/>
  <c r="E410" i="6" s="1"/>
  <c r="F413" i="4"/>
  <c r="E413" i="4"/>
  <c r="E409" i="6" s="1"/>
  <c r="F412" i="4"/>
  <c r="E412" i="4"/>
  <c r="E408" i="6" s="1"/>
  <c r="F411" i="4"/>
  <c r="E411" i="4"/>
  <c r="E407" i="6" s="1"/>
  <c r="F410" i="4"/>
  <c r="E410" i="4"/>
  <c r="E406" i="6" s="1"/>
  <c r="F409" i="4"/>
  <c r="E409" i="4"/>
  <c r="E405" i="6" s="1"/>
  <c r="F408" i="4"/>
  <c r="E408" i="4"/>
  <c r="E404" i="6" s="1"/>
  <c r="F407" i="4"/>
  <c r="E407" i="4"/>
  <c r="E403" i="6" s="1"/>
  <c r="F406" i="4"/>
  <c r="E406" i="4"/>
  <c r="E402" i="6" s="1"/>
  <c r="F405" i="4"/>
  <c r="E405" i="4"/>
  <c r="E401" i="6" s="1"/>
  <c r="F404" i="4"/>
  <c r="E404" i="4"/>
  <c r="E400" i="6" s="1"/>
  <c r="F403" i="4"/>
  <c r="E403" i="4"/>
  <c r="E399" i="6" s="1"/>
  <c r="F402" i="4"/>
  <c r="E402" i="4"/>
  <c r="E398" i="6" s="1"/>
  <c r="F401" i="4"/>
  <c r="E401" i="4"/>
  <c r="E397" i="6" s="1"/>
  <c r="F400" i="4"/>
  <c r="E400" i="4"/>
  <c r="E396" i="6" s="1"/>
  <c r="F399" i="4"/>
  <c r="E399" i="4"/>
  <c r="E395" i="6" s="1"/>
  <c r="F398" i="4"/>
  <c r="E398" i="4"/>
  <c r="E394" i="6" s="1"/>
  <c r="F397" i="4"/>
  <c r="E397" i="4"/>
  <c r="E393" i="6" s="1"/>
  <c r="F396" i="4"/>
  <c r="E396" i="4"/>
  <c r="E392" i="6" s="1"/>
  <c r="F395" i="4"/>
  <c r="E395" i="4"/>
  <c r="E391" i="6" s="1"/>
  <c r="F394" i="4"/>
  <c r="E394" i="4"/>
  <c r="E390" i="6" s="1"/>
  <c r="F393" i="4"/>
  <c r="E393" i="4"/>
  <c r="E389" i="6" s="1"/>
  <c r="F392" i="4"/>
  <c r="E392" i="4"/>
  <c r="E388" i="6" s="1"/>
  <c r="F391" i="4"/>
  <c r="E391" i="4"/>
  <c r="E387" i="6" s="1"/>
  <c r="F390" i="4"/>
  <c r="F389" i="4"/>
  <c r="E389" i="4"/>
  <c r="E385" i="6" s="1"/>
  <c r="F388" i="4"/>
  <c r="F387" i="4"/>
  <c r="E387" i="4"/>
  <c r="E383" i="6" s="1"/>
  <c r="F386" i="4"/>
  <c r="F385" i="4"/>
  <c r="E385" i="4"/>
  <c r="E381" i="6" s="1"/>
  <c r="F384" i="4"/>
  <c r="F383" i="4"/>
  <c r="E383" i="4"/>
  <c r="E379" i="6" s="1"/>
  <c r="F382" i="4"/>
  <c r="F381" i="4"/>
  <c r="E381" i="4"/>
  <c r="E377" i="6" s="1"/>
  <c r="F380" i="4"/>
  <c r="F379" i="4"/>
  <c r="E379" i="4"/>
  <c r="E375" i="6" s="1"/>
  <c r="F378" i="4"/>
  <c r="F377" i="4"/>
  <c r="E377" i="4"/>
  <c r="E373" i="6" s="1"/>
  <c r="F376" i="4"/>
  <c r="F375" i="4"/>
  <c r="E375" i="4"/>
  <c r="E371" i="6" s="1"/>
  <c r="F374" i="4"/>
  <c r="F373" i="4"/>
  <c r="E373" i="4"/>
  <c r="E369" i="6" s="1"/>
  <c r="F372" i="4"/>
  <c r="F371" i="4"/>
  <c r="E371" i="4"/>
  <c r="E367" i="6" s="1"/>
  <c r="F370" i="4"/>
  <c r="F369" i="4"/>
  <c r="E369" i="4"/>
  <c r="E365" i="6" s="1"/>
  <c r="F368" i="4"/>
  <c r="F367" i="4"/>
  <c r="E367" i="4"/>
  <c r="E363" i="6" s="1"/>
  <c r="F366" i="4"/>
  <c r="F365" i="4"/>
  <c r="E365" i="4"/>
  <c r="E361" i="6" s="1"/>
  <c r="F364" i="4"/>
  <c r="F363" i="4"/>
  <c r="E363" i="4"/>
  <c r="E359" i="6" s="1"/>
  <c r="F362" i="4"/>
  <c r="F361" i="4"/>
  <c r="E361" i="4"/>
  <c r="E357" i="6" s="1"/>
  <c r="F360" i="4"/>
  <c r="F359" i="4"/>
  <c r="E359" i="4"/>
  <c r="E355" i="6" s="1"/>
  <c r="F358" i="4"/>
  <c r="F357" i="4"/>
  <c r="E357" i="4"/>
  <c r="E353" i="6" s="1"/>
  <c r="F356" i="4"/>
  <c r="F355" i="4"/>
  <c r="E355" i="4"/>
  <c r="E351" i="6" s="1"/>
  <c r="F354" i="4"/>
  <c r="F353" i="4"/>
  <c r="E353" i="4"/>
  <c r="E349" i="6" s="1"/>
  <c r="F352" i="4"/>
  <c r="F351" i="4"/>
  <c r="E351" i="4"/>
  <c r="E347" i="6" s="1"/>
  <c r="F350" i="4"/>
  <c r="F349" i="4"/>
  <c r="E349" i="4"/>
  <c r="E345" i="6" s="1"/>
  <c r="F348" i="4"/>
  <c r="F347" i="4"/>
  <c r="E347" i="4"/>
  <c r="E343" i="6" s="1"/>
  <c r="F346" i="4"/>
  <c r="F345" i="4"/>
  <c r="E345" i="4"/>
  <c r="E341" i="6" s="1"/>
  <c r="F344" i="4"/>
  <c r="F343" i="4"/>
  <c r="E343" i="4"/>
  <c r="E339" i="6" s="1"/>
  <c r="F342" i="4"/>
  <c r="F341" i="4"/>
  <c r="E341" i="4"/>
  <c r="E337" i="6" s="1"/>
  <c r="F340" i="4"/>
  <c r="F339" i="4"/>
  <c r="E339" i="4"/>
  <c r="E335" i="6" s="1"/>
  <c r="F338" i="4"/>
  <c r="F337" i="4"/>
  <c r="E337" i="4"/>
  <c r="E333" i="6" s="1"/>
  <c r="F336" i="4"/>
  <c r="F335" i="4"/>
  <c r="E335" i="4"/>
  <c r="E331" i="6" s="1"/>
  <c r="F334" i="4"/>
  <c r="F333" i="4"/>
  <c r="E333" i="4"/>
  <c r="E329" i="6" s="1"/>
  <c r="F332" i="4"/>
  <c r="F331" i="4"/>
  <c r="E331" i="4"/>
  <c r="E327" i="6" s="1"/>
  <c r="F330" i="4"/>
  <c r="F329" i="4"/>
  <c r="E329" i="4"/>
  <c r="E325" i="6" s="1"/>
  <c r="F328" i="4"/>
  <c r="F327" i="4"/>
  <c r="E327" i="4"/>
  <c r="E323" i="6" s="1"/>
  <c r="F326" i="4"/>
  <c r="F325" i="4"/>
  <c r="E325" i="4"/>
  <c r="E321" i="6" s="1"/>
  <c r="F324" i="4"/>
  <c r="F323" i="4"/>
  <c r="E323" i="4"/>
  <c r="E319" i="6" s="1"/>
  <c r="F322" i="4"/>
  <c r="F321" i="4"/>
  <c r="E321" i="4"/>
  <c r="E317" i="6" s="1"/>
  <c r="F320" i="4"/>
  <c r="F319" i="4"/>
  <c r="E319" i="4"/>
  <c r="E315" i="6" s="1"/>
  <c r="F318" i="4"/>
  <c r="F317" i="4"/>
  <c r="E317" i="4"/>
  <c r="E313" i="6" s="1"/>
  <c r="F316" i="4"/>
  <c r="F315" i="4"/>
  <c r="E315" i="4"/>
  <c r="E311" i="6" s="1"/>
  <c r="F314" i="4"/>
  <c r="F313" i="4"/>
  <c r="E313" i="4"/>
  <c r="E309" i="6" s="1"/>
  <c r="F312" i="4"/>
  <c r="F311" i="4"/>
  <c r="E311" i="4"/>
  <c r="E307" i="6" s="1"/>
  <c r="F310" i="4"/>
  <c r="F309" i="4"/>
  <c r="E309" i="4"/>
  <c r="E305" i="6" s="1"/>
  <c r="F308" i="4"/>
  <c r="F307" i="4"/>
  <c r="E307" i="4"/>
  <c r="E303" i="6" s="1"/>
  <c r="F306" i="4"/>
  <c r="F305" i="4"/>
  <c r="E305" i="4"/>
  <c r="E301" i="6" s="1"/>
  <c r="F304" i="4"/>
  <c r="F303" i="4"/>
  <c r="E303" i="4"/>
  <c r="E299" i="6" s="1"/>
  <c r="F302" i="4"/>
  <c r="F301" i="4"/>
  <c r="E301" i="4"/>
  <c r="E297" i="6" s="1"/>
  <c r="F300" i="4"/>
  <c r="F299" i="4"/>
  <c r="E299" i="4"/>
  <c r="E295" i="6" s="1"/>
  <c r="F298" i="4"/>
  <c r="F297" i="4"/>
  <c r="E297" i="4"/>
  <c r="E293" i="6" s="1"/>
  <c r="F296" i="4"/>
  <c r="E296" i="4"/>
  <c r="E292" i="6" s="1"/>
  <c r="F295" i="4"/>
  <c r="E295" i="4"/>
  <c r="E291" i="6" s="1"/>
  <c r="F294" i="4"/>
  <c r="E294" i="4"/>
  <c r="E290" i="6" s="1"/>
  <c r="F293" i="4"/>
  <c r="E293" i="4"/>
  <c r="E289" i="6" s="1"/>
  <c r="F292" i="4"/>
  <c r="E292" i="4"/>
  <c r="E288" i="6" s="1"/>
  <c r="F291" i="4"/>
  <c r="E291" i="4"/>
  <c r="E287" i="6" s="1"/>
  <c r="F290" i="4"/>
  <c r="E290" i="4"/>
  <c r="E286" i="6" s="1"/>
  <c r="F289" i="4"/>
  <c r="E289" i="4"/>
  <c r="E285" i="6" s="1"/>
  <c r="F288" i="4"/>
  <c r="E288" i="4"/>
  <c r="E284" i="6" s="1"/>
  <c r="F287" i="4"/>
  <c r="E287" i="4"/>
  <c r="E283" i="6" s="1"/>
  <c r="F286" i="4"/>
  <c r="E286" i="4"/>
  <c r="E282" i="6" s="1"/>
  <c r="F285" i="4"/>
  <c r="E285" i="4"/>
  <c r="E281" i="6" s="1"/>
  <c r="F284" i="4"/>
  <c r="E284" i="4"/>
  <c r="E280" i="6" s="1"/>
  <c r="F283" i="4"/>
  <c r="E283" i="4"/>
  <c r="E279" i="6" s="1"/>
  <c r="F282" i="4"/>
  <c r="E282" i="4"/>
  <c r="E278" i="6" s="1"/>
  <c r="F281" i="4"/>
  <c r="E281" i="4"/>
  <c r="E277" i="6" s="1"/>
  <c r="F280" i="4"/>
  <c r="E280" i="4"/>
  <c r="E276" i="6" s="1"/>
  <c r="F279" i="4"/>
  <c r="E279" i="4"/>
  <c r="E275" i="6" s="1"/>
  <c r="F278" i="4"/>
  <c r="E278" i="4"/>
  <c r="E274" i="6" s="1"/>
  <c r="F277" i="4"/>
  <c r="E277" i="4"/>
  <c r="E273" i="6" s="1"/>
  <c r="F276" i="4"/>
  <c r="E276" i="4"/>
  <c r="E272" i="6" s="1"/>
  <c r="F275" i="4"/>
  <c r="E275" i="4"/>
  <c r="E271" i="6" s="1"/>
  <c r="F274" i="4"/>
  <c r="E274" i="4"/>
  <c r="E270" i="6" s="1"/>
  <c r="F273" i="4"/>
  <c r="E273" i="4"/>
  <c r="E269" i="6" s="1"/>
  <c r="F272" i="4"/>
  <c r="E272" i="4"/>
  <c r="E268" i="6" s="1"/>
  <c r="F271" i="4"/>
  <c r="E271" i="4"/>
  <c r="E267" i="6" s="1"/>
  <c r="F270" i="4"/>
  <c r="E270" i="4"/>
  <c r="E266" i="6" s="1"/>
  <c r="F269" i="4"/>
  <c r="E269" i="4"/>
  <c r="E265" i="6" s="1"/>
  <c r="F268" i="4"/>
  <c r="E268" i="4"/>
  <c r="E264" i="6" s="1"/>
  <c r="F267" i="4"/>
  <c r="E267" i="4"/>
  <c r="E263" i="6" s="1"/>
  <c r="F266" i="4"/>
  <c r="E266" i="4"/>
  <c r="E262" i="6" s="1"/>
  <c r="F265" i="4"/>
  <c r="E265" i="4"/>
  <c r="E261" i="6" s="1"/>
  <c r="F264" i="4"/>
  <c r="E264" i="4"/>
  <c r="E260" i="6" s="1"/>
  <c r="F263" i="4"/>
  <c r="E263" i="4"/>
  <c r="E259" i="6" s="1"/>
  <c r="F262" i="4"/>
  <c r="E262" i="4"/>
  <c r="E258" i="6" s="1"/>
  <c r="F261" i="4"/>
  <c r="E261" i="4"/>
  <c r="E257" i="6" s="1"/>
  <c r="F260" i="4"/>
  <c r="E260" i="4"/>
  <c r="E256" i="6" s="1"/>
  <c r="F259" i="4"/>
  <c r="E259" i="4"/>
  <c r="E255" i="6" s="1"/>
  <c r="F258" i="4"/>
  <c r="E258" i="4"/>
  <c r="E254" i="6" s="1"/>
  <c r="F257" i="4"/>
  <c r="E257" i="4"/>
  <c r="E253" i="6" s="1"/>
  <c r="F256" i="4"/>
  <c r="E256" i="4"/>
  <c r="E252" i="6" s="1"/>
  <c r="F255" i="4"/>
  <c r="E255" i="4"/>
  <c r="E251" i="6" s="1"/>
  <c r="F254" i="4"/>
  <c r="E254" i="4"/>
  <c r="E250" i="6" s="1"/>
  <c r="F253" i="4"/>
  <c r="E253" i="4"/>
  <c r="E249" i="6" s="1"/>
  <c r="F252" i="4"/>
  <c r="E252" i="4"/>
  <c r="E248" i="6" s="1"/>
  <c r="F251" i="4"/>
  <c r="E251" i="4"/>
  <c r="E247" i="6" s="1"/>
  <c r="F250" i="4"/>
  <c r="E250" i="4"/>
  <c r="E246" i="6" s="1"/>
  <c r="F249" i="4"/>
  <c r="E249" i="4"/>
  <c r="E245" i="6" s="1"/>
  <c r="F248" i="4"/>
  <c r="E248" i="4"/>
  <c r="E244" i="6" s="1"/>
  <c r="F247" i="4"/>
  <c r="E247" i="4"/>
  <c r="E243" i="6" s="1"/>
  <c r="F246" i="4"/>
  <c r="E246" i="4"/>
  <c r="E242" i="6" s="1"/>
  <c r="F245" i="4"/>
  <c r="E245" i="4"/>
  <c r="E241" i="6" s="1"/>
  <c r="F244" i="4"/>
  <c r="E244" i="4"/>
  <c r="E240" i="6" s="1"/>
  <c r="F243" i="4"/>
  <c r="E243" i="4"/>
  <c r="E239" i="6" s="1"/>
  <c r="F242" i="4"/>
  <c r="F241" i="4"/>
  <c r="E241" i="4"/>
  <c r="E237" i="6" s="1"/>
  <c r="F240" i="4"/>
  <c r="F239" i="4"/>
  <c r="E239" i="4"/>
  <c r="E235" i="6" s="1"/>
  <c r="F238" i="4"/>
  <c r="F237" i="4"/>
  <c r="E237" i="4"/>
  <c r="E233" i="6" s="1"/>
  <c r="F236" i="4"/>
  <c r="F235" i="4"/>
  <c r="E235" i="4"/>
  <c r="E231" i="6" s="1"/>
  <c r="F234" i="4"/>
  <c r="F233" i="4"/>
  <c r="E233" i="4"/>
  <c r="E229" i="6" s="1"/>
  <c r="F232" i="4"/>
  <c r="F231" i="4"/>
  <c r="E231" i="4"/>
  <c r="E227" i="6" s="1"/>
  <c r="F230" i="4"/>
  <c r="F229" i="4"/>
  <c r="E229" i="4"/>
  <c r="E225" i="6" s="1"/>
  <c r="F228" i="4"/>
  <c r="F227" i="4"/>
  <c r="E227" i="4"/>
  <c r="E223" i="6" s="1"/>
  <c r="F226" i="4"/>
  <c r="F225" i="4"/>
  <c r="E225" i="4"/>
  <c r="E221" i="6" s="1"/>
  <c r="F224" i="4"/>
  <c r="F223" i="4"/>
  <c r="E223" i="4"/>
  <c r="E219" i="6" s="1"/>
  <c r="F222" i="4"/>
  <c r="F221" i="4"/>
  <c r="E221" i="4"/>
  <c r="E217" i="6" s="1"/>
  <c r="F220" i="4"/>
  <c r="F219" i="4"/>
  <c r="E219" i="4"/>
  <c r="E215" i="6" s="1"/>
  <c r="F218" i="4"/>
  <c r="F217" i="4"/>
  <c r="E217" i="4"/>
  <c r="E213" i="6" s="1"/>
  <c r="F216" i="4"/>
  <c r="F215" i="4"/>
  <c r="E215" i="4"/>
  <c r="E211" i="6" s="1"/>
  <c r="F214" i="4"/>
  <c r="F213" i="4"/>
  <c r="E213" i="4"/>
  <c r="E209" i="6" s="1"/>
  <c r="F212" i="4"/>
  <c r="F211" i="4"/>
  <c r="E211" i="4"/>
  <c r="E207" i="6" s="1"/>
  <c r="F210" i="4"/>
  <c r="E210" i="4"/>
  <c r="E206" i="6" s="1"/>
  <c r="F209" i="4"/>
  <c r="E209" i="4"/>
  <c r="E205" i="6" s="1"/>
  <c r="F208" i="4"/>
  <c r="E208" i="4"/>
  <c r="E204" i="6" s="1"/>
  <c r="F207" i="4"/>
  <c r="E207" i="4"/>
  <c r="E203" i="6" s="1"/>
  <c r="F206" i="4"/>
  <c r="E206" i="4"/>
  <c r="E202" i="6" s="1"/>
  <c r="F205" i="4"/>
  <c r="E205" i="4"/>
  <c r="E201" i="6" s="1"/>
  <c r="F204" i="4"/>
  <c r="E204" i="4"/>
  <c r="E200" i="6" s="1"/>
  <c r="F203" i="4"/>
  <c r="E203" i="4"/>
  <c r="E199" i="6" s="1"/>
  <c r="F202" i="4"/>
  <c r="E202" i="4"/>
  <c r="E198" i="6" s="1"/>
  <c r="F201" i="4"/>
  <c r="E201" i="4"/>
  <c r="E197" i="6" s="1"/>
  <c r="F200" i="4"/>
  <c r="E200" i="4"/>
  <c r="E196" i="6" s="1"/>
  <c r="H196" i="6" s="1"/>
  <c r="F199" i="4"/>
  <c r="E199" i="4"/>
  <c r="E195" i="6" s="1"/>
  <c r="F198" i="4"/>
  <c r="F197" i="4"/>
  <c r="E197" i="4"/>
  <c r="E193" i="6" s="1"/>
  <c r="F196" i="4"/>
  <c r="F195" i="4"/>
  <c r="E195" i="4"/>
  <c r="E191" i="6" s="1"/>
  <c r="F194" i="4"/>
  <c r="F193" i="4"/>
  <c r="E193" i="4"/>
  <c r="E189" i="6" s="1"/>
  <c r="F192" i="4"/>
  <c r="F191" i="4"/>
  <c r="E191" i="4"/>
  <c r="E187" i="6" s="1"/>
  <c r="F190" i="4"/>
  <c r="F189" i="4"/>
  <c r="E189" i="4"/>
  <c r="E185" i="6" s="1"/>
  <c r="F188" i="4"/>
  <c r="F187" i="4"/>
  <c r="E187" i="4"/>
  <c r="E183" i="6" s="1"/>
  <c r="F186" i="4"/>
  <c r="F185" i="4"/>
  <c r="E185" i="4"/>
  <c r="E181" i="6" s="1"/>
  <c r="F184" i="4"/>
  <c r="F183" i="4"/>
  <c r="E183" i="4"/>
  <c r="E179" i="6"/>
  <c r="F182" i="4"/>
  <c r="E182" i="4"/>
  <c r="E178" i="6" s="1"/>
  <c r="F181" i="4"/>
  <c r="E181" i="4"/>
  <c r="E177" i="6" s="1"/>
  <c r="F180" i="4"/>
  <c r="E180" i="4"/>
  <c r="E176" i="6" s="1"/>
  <c r="F179" i="4"/>
  <c r="E179" i="4"/>
  <c r="E175" i="6" s="1"/>
  <c r="F178" i="4"/>
  <c r="E178" i="4"/>
  <c r="E174" i="6" s="1"/>
  <c r="F177" i="4"/>
  <c r="E177" i="4"/>
  <c r="E173" i="6" s="1"/>
  <c r="F176" i="4"/>
  <c r="E176" i="4"/>
  <c r="E172" i="6" s="1"/>
  <c r="F175" i="4"/>
  <c r="E175" i="4"/>
  <c r="E171" i="6" s="1"/>
  <c r="F174" i="4"/>
  <c r="E174" i="4"/>
  <c r="E170" i="6" s="1"/>
  <c r="F173" i="4"/>
  <c r="E173" i="4"/>
  <c r="E169" i="6" s="1"/>
  <c r="F172" i="4"/>
  <c r="E172" i="4"/>
  <c r="E168" i="6" s="1"/>
  <c r="F171" i="4"/>
  <c r="E171" i="4"/>
  <c r="E167" i="6" s="1"/>
  <c r="F170" i="4"/>
  <c r="E170" i="4"/>
  <c r="E166" i="6" s="1"/>
  <c r="F169" i="4"/>
  <c r="E169" i="4"/>
  <c r="E165" i="6" s="1"/>
  <c r="F168" i="4"/>
  <c r="E168" i="4"/>
  <c r="E164" i="6" s="1"/>
  <c r="F167" i="4"/>
  <c r="E167" i="4"/>
  <c r="E163" i="6" s="1"/>
  <c r="F166" i="4"/>
  <c r="F165" i="4"/>
  <c r="E165" i="4"/>
  <c r="E161" i="6" s="1"/>
  <c r="F164" i="4"/>
  <c r="F163" i="4"/>
  <c r="E163" i="4"/>
  <c r="E159" i="6"/>
  <c r="F162" i="4"/>
  <c r="E162" i="4"/>
  <c r="E158" i="6" s="1"/>
  <c r="F161" i="4"/>
  <c r="E161" i="4"/>
  <c r="E157" i="6" s="1"/>
  <c r="F160" i="4"/>
  <c r="E160" i="4"/>
  <c r="E156" i="6" s="1"/>
  <c r="F159" i="4"/>
  <c r="E159" i="4"/>
  <c r="E155" i="6" s="1"/>
  <c r="F158" i="4"/>
  <c r="E158" i="4"/>
  <c r="E154" i="6" s="1"/>
  <c r="F157" i="4"/>
  <c r="E157" i="4"/>
  <c r="E153" i="6" s="1"/>
  <c r="F156" i="4"/>
  <c r="E156" i="4"/>
  <c r="E152" i="6" s="1"/>
  <c r="F155" i="4"/>
  <c r="E155" i="4"/>
  <c r="E151" i="6" s="1"/>
  <c r="F154" i="4"/>
  <c r="E154" i="4"/>
  <c r="E150" i="6" s="1"/>
  <c r="F153" i="4"/>
  <c r="E153" i="4"/>
  <c r="E149" i="6" s="1"/>
  <c r="F152" i="4"/>
  <c r="E152" i="4"/>
  <c r="E148" i="6" s="1"/>
  <c r="F151" i="4"/>
  <c r="E151" i="4"/>
  <c r="E147" i="6" s="1"/>
  <c r="F150" i="4"/>
  <c r="E150" i="4"/>
  <c r="E146" i="6" s="1"/>
  <c r="F149" i="4"/>
  <c r="E149" i="4"/>
  <c r="E145" i="6" s="1"/>
  <c r="F148" i="4"/>
  <c r="E148" i="4"/>
  <c r="E144" i="6" s="1"/>
  <c r="F147" i="4"/>
  <c r="E147" i="4"/>
  <c r="E143" i="6" s="1"/>
  <c r="F146" i="4"/>
  <c r="E146" i="4"/>
  <c r="E142" i="6" s="1"/>
  <c r="F145" i="4"/>
  <c r="E145" i="4"/>
  <c r="E141" i="6" s="1"/>
  <c r="F144" i="4"/>
  <c r="E144" i="4"/>
  <c r="E140" i="6" s="1"/>
  <c r="F143" i="4"/>
  <c r="E143" i="4"/>
  <c r="E139" i="6" s="1"/>
  <c r="F142" i="4"/>
  <c r="E142" i="4"/>
  <c r="E138" i="6" s="1"/>
  <c r="F141" i="4"/>
  <c r="E141" i="4"/>
  <c r="E137" i="6" s="1"/>
  <c r="G137" i="6" s="1"/>
  <c r="F140" i="4"/>
  <c r="E140" i="4"/>
  <c r="E136" i="6" s="1"/>
  <c r="F139" i="4"/>
  <c r="E139" i="4"/>
  <c r="E135" i="6" s="1"/>
  <c r="F138" i="4"/>
  <c r="E138" i="4"/>
  <c r="E134" i="6" s="1"/>
  <c r="F137" i="4"/>
  <c r="E137" i="4"/>
  <c r="E133" i="6" s="1"/>
  <c r="F136" i="4"/>
  <c r="E136" i="4"/>
  <c r="E132" i="6" s="1"/>
  <c r="F135" i="4"/>
  <c r="E135" i="4"/>
  <c r="E131" i="6" s="1"/>
  <c r="F134" i="4"/>
  <c r="E134" i="4"/>
  <c r="E130" i="6" s="1"/>
  <c r="F133" i="4"/>
  <c r="E133" i="4"/>
  <c r="E129" i="6" s="1"/>
  <c r="F132" i="4"/>
  <c r="E132" i="4"/>
  <c r="E128" i="6" s="1"/>
  <c r="F131" i="4"/>
  <c r="E131" i="4"/>
  <c r="E127" i="6" s="1"/>
  <c r="F130" i="4"/>
  <c r="E130" i="4"/>
  <c r="E126" i="6" s="1"/>
  <c r="F129" i="4"/>
  <c r="E129" i="4"/>
  <c r="E125" i="6" s="1"/>
  <c r="F128" i="4"/>
  <c r="E128" i="4"/>
  <c r="E124" i="6" s="1"/>
  <c r="F127" i="4"/>
  <c r="E127" i="4"/>
  <c r="E123" i="6" s="1"/>
  <c r="F126" i="4"/>
  <c r="E126" i="4"/>
  <c r="E122" i="6" s="1"/>
  <c r="F125" i="4"/>
  <c r="E125" i="4"/>
  <c r="E121" i="6" s="1"/>
  <c r="H121" i="6" s="1"/>
  <c r="F124" i="4"/>
  <c r="E124" i="4"/>
  <c r="E120" i="6" s="1"/>
  <c r="I120" i="6" s="1"/>
  <c r="F123" i="4"/>
  <c r="E123" i="4"/>
  <c r="E119" i="6" s="1"/>
  <c r="F122" i="4"/>
  <c r="E122" i="4"/>
  <c r="E118" i="6" s="1"/>
  <c r="F121" i="4"/>
  <c r="E121" i="4"/>
  <c r="E117" i="6" s="1"/>
  <c r="F120" i="4"/>
  <c r="E120" i="4"/>
  <c r="E116" i="6" s="1"/>
  <c r="H116" i="6" s="1"/>
  <c r="F119" i="4"/>
  <c r="E119" i="4"/>
  <c r="E115" i="6" s="1"/>
  <c r="F118" i="4"/>
  <c r="E118" i="4"/>
  <c r="E114" i="6" s="1"/>
  <c r="F117" i="4"/>
  <c r="E117" i="4"/>
  <c r="E113" i="6" s="1"/>
  <c r="F116" i="4"/>
  <c r="E116" i="4"/>
  <c r="E112" i="6" s="1"/>
  <c r="F115" i="4"/>
  <c r="E115" i="4"/>
  <c r="E111" i="6" s="1"/>
  <c r="F114" i="4"/>
  <c r="E114" i="4"/>
  <c r="E110" i="6" s="1"/>
  <c r="F113" i="4"/>
  <c r="E113" i="4"/>
  <c r="E109" i="6" s="1"/>
  <c r="F112" i="4"/>
  <c r="E112" i="4"/>
  <c r="E108" i="6" s="1"/>
  <c r="F111" i="4"/>
  <c r="E111" i="4"/>
  <c r="E107" i="6" s="1"/>
  <c r="F110" i="4"/>
  <c r="E110" i="4"/>
  <c r="E106" i="6" s="1"/>
  <c r="F109" i="4"/>
  <c r="E109" i="4"/>
  <c r="E105" i="6" s="1"/>
  <c r="F108" i="4"/>
  <c r="E108" i="4"/>
  <c r="E104" i="6" s="1"/>
  <c r="F107" i="4"/>
  <c r="E107" i="4"/>
  <c r="E103" i="6" s="1"/>
  <c r="F106" i="4"/>
  <c r="E106" i="4"/>
  <c r="E102" i="6" s="1"/>
  <c r="F105" i="4"/>
  <c r="E105" i="4"/>
  <c r="E101" i="6" s="1"/>
  <c r="G101" i="6" s="1"/>
  <c r="F104" i="4"/>
  <c r="E104" i="4"/>
  <c r="E100" i="6" s="1"/>
  <c r="F103" i="4"/>
  <c r="E103" i="4"/>
  <c r="E99" i="6" s="1"/>
  <c r="F102" i="4"/>
  <c r="E102" i="4"/>
  <c r="E98" i="6" s="1"/>
  <c r="F101" i="4"/>
  <c r="E101" i="4"/>
  <c r="E97" i="6" s="1"/>
  <c r="F100" i="4"/>
  <c r="E100" i="4"/>
  <c r="E96" i="6" s="1"/>
  <c r="F99" i="4"/>
  <c r="E99" i="4"/>
  <c r="E95" i="6" s="1"/>
  <c r="F98" i="4"/>
  <c r="E98" i="4"/>
  <c r="E94" i="6" s="1"/>
  <c r="F97" i="4"/>
  <c r="E97" i="4"/>
  <c r="E93" i="6" s="1"/>
  <c r="F96" i="4"/>
  <c r="E96" i="4"/>
  <c r="E92" i="6" s="1"/>
  <c r="F95" i="4"/>
  <c r="E95" i="4"/>
  <c r="E91" i="6" s="1"/>
  <c r="F94" i="4"/>
  <c r="E94" i="4"/>
  <c r="E90" i="6" s="1"/>
  <c r="F93" i="4"/>
  <c r="E93" i="4"/>
  <c r="E89" i="6" s="1"/>
  <c r="G89" i="6" s="1"/>
  <c r="F92" i="4"/>
  <c r="E92" i="4"/>
  <c r="E88" i="6" s="1"/>
  <c r="F91" i="4"/>
  <c r="E91" i="4"/>
  <c r="E87" i="6" s="1"/>
  <c r="F90" i="4"/>
  <c r="E90" i="4"/>
  <c r="E86" i="6" s="1"/>
  <c r="F89" i="4"/>
  <c r="E89" i="4"/>
  <c r="E85" i="6" s="1"/>
  <c r="F88" i="4"/>
  <c r="E88" i="4"/>
  <c r="E84" i="6" s="1"/>
  <c r="F87" i="4"/>
  <c r="E87" i="4"/>
  <c r="E83" i="6" s="1"/>
  <c r="F86" i="4"/>
  <c r="F85" i="4"/>
  <c r="E85" i="4"/>
  <c r="E81" i="6" s="1"/>
  <c r="F84" i="4"/>
  <c r="F83" i="4"/>
  <c r="E83" i="4"/>
  <c r="E79" i="6" s="1"/>
  <c r="F82" i="4"/>
  <c r="F81" i="4"/>
  <c r="E81" i="4"/>
  <c r="E77" i="6" s="1"/>
  <c r="F80" i="4"/>
  <c r="F79" i="4"/>
  <c r="E79" i="4"/>
  <c r="E75" i="6" s="1"/>
  <c r="F78" i="4"/>
  <c r="F77" i="4"/>
  <c r="E77" i="4"/>
  <c r="E73" i="6" s="1"/>
  <c r="F76" i="4"/>
  <c r="F75" i="4"/>
  <c r="E75" i="4"/>
  <c r="E71" i="6" s="1"/>
  <c r="F74" i="4"/>
  <c r="F73" i="4"/>
  <c r="E73" i="4"/>
  <c r="E69" i="6" s="1"/>
  <c r="F72" i="4"/>
  <c r="F71" i="4"/>
  <c r="E71" i="4"/>
  <c r="E67" i="6" s="1"/>
  <c r="F70" i="4"/>
  <c r="F69" i="4"/>
  <c r="E69" i="4"/>
  <c r="E65" i="6" s="1"/>
  <c r="F68" i="4"/>
  <c r="F67" i="4"/>
  <c r="E67" i="4"/>
  <c r="E63" i="6" s="1"/>
  <c r="F66" i="4"/>
  <c r="F65" i="4"/>
  <c r="E65" i="4"/>
  <c r="E61" i="6" s="1"/>
  <c r="F64" i="4"/>
  <c r="F63" i="4"/>
  <c r="E63" i="4"/>
  <c r="E59" i="6" s="1"/>
  <c r="F62" i="4"/>
  <c r="F61" i="4"/>
  <c r="E61" i="4"/>
  <c r="E57" i="6" s="1"/>
  <c r="F60" i="4"/>
  <c r="F59" i="4"/>
  <c r="E59" i="4"/>
  <c r="E55" i="6" s="1"/>
  <c r="F58" i="4"/>
  <c r="F57" i="4"/>
  <c r="E57" i="4"/>
  <c r="E53" i="6" s="1"/>
  <c r="F56" i="4"/>
  <c r="F55" i="4"/>
  <c r="E55" i="4"/>
  <c r="E51" i="6" s="1"/>
  <c r="F54" i="4"/>
  <c r="F53" i="4"/>
  <c r="E53" i="4"/>
  <c r="E49" i="6" s="1"/>
  <c r="F52" i="4"/>
  <c r="F51" i="4"/>
  <c r="E51" i="4"/>
  <c r="E47" i="6" s="1"/>
  <c r="F50" i="4"/>
  <c r="F49" i="4"/>
  <c r="E49" i="4"/>
  <c r="E45" i="6" s="1"/>
  <c r="F48" i="4"/>
  <c r="F47" i="4"/>
  <c r="E47" i="4"/>
  <c r="E43" i="6" s="1"/>
  <c r="F46" i="4"/>
  <c r="F45" i="4"/>
  <c r="E45" i="4"/>
  <c r="E41" i="6" s="1"/>
  <c r="F44" i="4"/>
  <c r="F43" i="4"/>
  <c r="E43" i="4"/>
  <c r="E39" i="6" s="1"/>
  <c r="F42" i="4"/>
  <c r="F41" i="4"/>
  <c r="E41" i="4"/>
  <c r="E37" i="6" s="1"/>
  <c r="F40" i="4"/>
  <c r="F39" i="4"/>
  <c r="E39" i="4"/>
  <c r="E35" i="6" s="1"/>
  <c r="F38" i="4"/>
  <c r="F37" i="4"/>
  <c r="E37" i="4"/>
  <c r="E33" i="6" s="1"/>
  <c r="F36" i="4"/>
  <c r="F35" i="4"/>
  <c r="E35" i="4"/>
  <c r="E31" i="6" s="1"/>
  <c r="F34" i="4"/>
  <c r="F33" i="4"/>
  <c r="E33" i="4"/>
  <c r="E29" i="6" s="1"/>
  <c r="F32" i="4"/>
  <c r="F31" i="4"/>
  <c r="E31" i="4"/>
  <c r="E27" i="6" s="1"/>
  <c r="F30" i="4"/>
  <c r="F29" i="4"/>
  <c r="E29" i="4"/>
  <c r="E25" i="6" s="1"/>
  <c r="F28" i="4"/>
  <c r="F27" i="4"/>
  <c r="E27" i="4"/>
  <c r="E23" i="6" s="1"/>
  <c r="F26" i="4"/>
  <c r="F25" i="4"/>
  <c r="E25" i="4"/>
  <c r="E21" i="6" s="1"/>
  <c r="F24" i="4"/>
  <c r="F23" i="4"/>
  <c r="E23" i="4"/>
  <c r="E19" i="6" s="1"/>
  <c r="F22" i="4"/>
  <c r="F21" i="4"/>
  <c r="E21" i="4"/>
  <c r="E17" i="6" s="1"/>
  <c r="F20" i="4"/>
  <c r="F19" i="4"/>
  <c r="E19" i="4"/>
  <c r="E15" i="6" s="1"/>
  <c r="F18" i="4"/>
  <c r="F17" i="4"/>
  <c r="E17" i="4"/>
  <c r="E13" i="6" s="1"/>
  <c r="F16" i="4"/>
  <c r="F15" i="4"/>
  <c r="E15" i="4"/>
  <c r="E11" i="6" s="1"/>
  <c r="F14" i="4"/>
  <c r="F13" i="4"/>
  <c r="E13" i="4"/>
  <c r="E9" i="6" s="1"/>
  <c r="F12" i="4"/>
  <c r="F11" i="4"/>
  <c r="E11" i="4"/>
  <c r="E7" i="6" s="1"/>
  <c r="F10" i="4"/>
  <c r="F9" i="4"/>
  <c r="E9" i="4"/>
  <c r="E5" i="6" s="1"/>
  <c r="F8" i="4"/>
  <c r="F7" i="4"/>
  <c r="F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533" i="3"/>
  <c r="E533" i="3"/>
  <c r="D529" i="6"/>
  <c r="F532" i="3"/>
  <c r="E532" i="3"/>
  <c r="D528" i="6" s="1"/>
  <c r="F531" i="3"/>
  <c r="E531" i="3"/>
  <c r="D527" i="6"/>
  <c r="F530" i="3"/>
  <c r="E530" i="3"/>
  <c r="D526" i="6" s="1"/>
  <c r="F529" i="3"/>
  <c r="E529" i="3"/>
  <c r="D525" i="6"/>
  <c r="F528" i="3"/>
  <c r="E528" i="3"/>
  <c r="D524" i="6" s="1"/>
  <c r="F527" i="3"/>
  <c r="E527" i="3"/>
  <c r="D523" i="6"/>
  <c r="H523" i="6" s="1"/>
  <c r="F526" i="3"/>
  <c r="E526" i="3"/>
  <c r="D522" i="6" s="1"/>
  <c r="F525" i="3"/>
  <c r="E525" i="3"/>
  <c r="D521" i="6"/>
  <c r="F524" i="3"/>
  <c r="E524" i="3"/>
  <c r="D520" i="6" s="1"/>
  <c r="F523" i="3"/>
  <c r="E523" i="3"/>
  <c r="D519" i="6"/>
  <c r="H519" i="6" s="1"/>
  <c r="F522" i="3"/>
  <c r="E522" i="3"/>
  <c r="D518" i="6" s="1"/>
  <c r="F521" i="3"/>
  <c r="E521" i="3"/>
  <c r="D517" i="6"/>
  <c r="F520" i="3"/>
  <c r="E520" i="3"/>
  <c r="D516" i="6" s="1"/>
  <c r="F519" i="3"/>
  <c r="E519" i="3"/>
  <c r="D515" i="6"/>
  <c r="G515" i="6" s="1"/>
  <c r="F518" i="3"/>
  <c r="E518" i="3"/>
  <c r="D514" i="6" s="1"/>
  <c r="F517" i="3"/>
  <c r="E517" i="3"/>
  <c r="D513" i="6"/>
  <c r="F516" i="3"/>
  <c r="E516" i="3"/>
  <c r="D512" i="6" s="1"/>
  <c r="F515" i="3"/>
  <c r="E515" i="3"/>
  <c r="D511" i="6"/>
  <c r="F514" i="3"/>
  <c r="E514" i="3"/>
  <c r="D510" i="6" s="1"/>
  <c r="F513" i="3"/>
  <c r="E513" i="3"/>
  <c r="D509" i="6"/>
  <c r="F512" i="3"/>
  <c r="E512" i="3"/>
  <c r="D508" i="6" s="1"/>
  <c r="F511" i="3"/>
  <c r="E511" i="3"/>
  <c r="D507" i="6"/>
  <c r="F510" i="3"/>
  <c r="E510" i="3"/>
  <c r="D506" i="6" s="1"/>
  <c r="F509" i="3"/>
  <c r="E509" i="3"/>
  <c r="D505" i="6"/>
  <c r="F508" i="3"/>
  <c r="E508" i="3"/>
  <c r="D504" i="6" s="1"/>
  <c r="F507" i="3"/>
  <c r="E507" i="3"/>
  <c r="D503" i="6"/>
  <c r="F506" i="3"/>
  <c r="E506" i="3"/>
  <c r="D502" i="6" s="1"/>
  <c r="F505" i="3"/>
  <c r="E505" i="3"/>
  <c r="D501" i="6"/>
  <c r="F504" i="3"/>
  <c r="E504" i="3"/>
  <c r="D500" i="6" s="1"/>
  <c r="F503" i="3"/>
  <c r="E503" i="3"/>
  <c r="D499" i="6"/>
  <c r="F502" i="3"/>
  <c r="E502" i="3"/>
  <c r="D498" i="6" s="1"/>
  <c r="F501" i="3"/>
  <c r="E501" i="3"/>
  <c r="D497" i="6"/>
  <c r="F500" i="3"/>
  <c r="E500" i="3"/>
  <c r="D496" i="6" s="1"/>
  <c r="F499" i="3"/>
  <c r="E499" i="3"/>
  <c r="D495" i="6"/>
  <c r="F498" i="3"/>
  <c r="E498" i="3"/>
  <c r="D494" i="6" s="1"/>
  <c r="F497" i="3"/>
  <c r="E497" i="3"/>
  <c r="D493" i="6"/>
  <c r="F496" i="3"/>
  <c r="E496" i="3"/>
  <c r="D492" i="6" s="1"/>
  <c r="F495" i="3"/>
  <c r="E495" i="3"/>
  <c r="D491" i="6"/>
  <c r="F494" i="3"/>
  <c r="E494" i="3"/>
  <c r="D490" i="6" s="1"/>
  <c r="F493" i="3"/>
  <c r="E493" i="3"/>
  <c r="D489" i="6"/>
  <c r="F492" i="3"/>
  <c r="E492" i="3"/>
  <c r="D488" i="6" s="1"/>
  <c r="F491" i="3"/>
  <c r="E491" i="3"/>
  <c r="D487" i="6"/>
  <c r="F490" i="3"/>
  <c r="E490" i="3"/>
  <c r="D486" i="6" s="1"/>
  <c r="F489" i="3"/>
  <c r="E489" i="3"/>
  <c r="D485" i="6"/>
  <c r="F488" i="3"/>
  <c r="E488" i="3"/>
  <c r="D484" i="6" s="1"/>
  <c r="F487" i="3"/>
  <c r="E487" i="3"/>
  <c r="D483" i="6"/>
  <c r="F486" i="3"/>
  <c r="E486" i="3"/>
  <c r="D482" i="6" s="1"/>
  <c r="F485" i="3"/>
  <c r="E485" i="3"/>
  <c r="D481" i="6"/>
  <c r="F484" i="3"/>
  <c r="E484" i="3"/>
  <c r="D480" i="6" s="1"/>
  <c r="F483" i="3"/>
  <c r="E483" i="3"/>
  <c r="D479" i="6"/>
  <c r="F482" i="3"/>
  <c r="E482" i="3"/>
  <c r="D478" i="6" s="1"/>
  <c r="F481" i="3"/>
  <c r="E481" i="3"/>
  <c r="D477" i="6"/>
  <c r="F480" i="3"/>
  <c r="E480" i="3"/>
  <c r="D476" i="6" s="1"/>
  <c r="F479" i="3"/>
  <c r="E479" i="3"/>
  <c r="D475" i="6"/>
  <c r="F478" i="3"/>
  <c r="E478" i="3"/>
  <c r="D474" i="6" s="1"/>
  <c r="F477" i="3"/>
  <c r="E477" i="3"/>
  <c r="D473" i="6"/>
  <c r="F476" i="3"/>
  <c r="E476" i="3"/>
  <c r="D472" i="6" s="1"/>
  <c r="F475" i="3"/>
  <c r="E475" i="3"/>
  <c r="D471" i="6"/>
  <c r="F474" i="3"/>
  <c r="E474" i="3"/>
  <c r="D470" i="6" s="1"/>
  <c r="F473" i="3"/>
  <c r="E473" i="3"/>
  <c r="D469" i="6"/>
  <c r="F472" i="3"/>
  <c r="E472" i="3"/>
  <c r="D468" i="6" s="1"/>
  <c r="F471" i="3"/>
  <c r="E471" i="3"/>
  <c r="D467" i="6"/>
  <c r="F470" i="3"/>
  <c r="E470" i="3"/>
  <c r="D466" i="6" s="1"/>
  <c r="F469" i="3"/>
  <c r="E469" i="3"/>
  <c r="D465" i="6"/>
  <c r="F468" i="3"/>
  <c r="E468" i="3"/>
  <c r="D464" i="6" s="1"/>
  <c r="F467" i="3"/>
  <c r="E467" i="3"/>
  <c r="D463" i="6"/>
  <c r="F466" i="3"/>
  <c r="E466" i="3"/>
  <c r="D462" i="6" s="1"/>
  <c r="F465" i="3"/>
  <c r="E465" i="3"/>
  <c r="D461" i="6"/>
  <c r="F464" i="3"/>
  <c r="E464" i="3"/>
  <c r="D460" i="6" s="1"/>
  <c r="F463" i="3"/>
  <c r="E463" i="3"/>
  <c r="D459" i="6"/>
  <c r="F462" i="3"/>
  <c r="E462" i="3"/>
  <c r="D458" i="6" s="1"/>
  <c r="F461" i="3"/>
  <c r="E461" i="3"/>
  <c r="D457" i="6"/>
  <c r="F460" i="3"/>
  <c r="E460" i="3"/>
  <c r="D456" i="6" s="1"/>
  <c r="F459" i="3"/>
  <c r="E459" i="3"/>
  <c r="D455" i="6"/>
  <c r="F458" i="3"/>
  <c r="E458" i="3"/>
  <c r="D454" i="6" s="1"/>
  <c r="F457" i="3"/>
  <c r="E457" i="3"/>
  <c r="D453" i="6"/>
  <c r="F456" i="3"/>
  <c r="E456" i="3"/>
  <c r="D452" i="6" s="1"/>
  <c r="F455" i="3"/>
  <c r="E455" i="3"/>
  <c r="D451" i="6"/>
  <c r="F454" i="3"/>
  <c r="E454" i="3"/>
  <c r="D450" i="6" s="1"/>
  <c r="F453" i="3"/>
  <c r="E453" i="3"/>
  <c r="D449" i="6"/>
  <c r="F452" i="3"/>
  <c r="E452" i="3"/>
  <c r="D448" i="6" s="1"/>
  <c r="F451" i="3"/>
  <c r="E451" i="3"/>
  <c r="D447" i="6"/>
  <c r="F450" i="3"/>
  <c r="E450" i="3"/>
  <c r="D446" i="6" s="1"/>
  <c r="F449" i="3"/>
  <c r="E449" i="3"/>
  <c r="D445" i="6"/>
  <c r="F448" i="3"/>
  <c r="E448" i="3"/>
  <c r="D444" i="6" s="1"/>
  <c r="F447" i="3"/>
  <c r="E447" i="3"/>
  <c r="D443" i="6"/>
  <c r="F446" i="3"/>
  <c r="E446" i="3"/>
  <c r="D442" i="6" s="1"/>
  <c r="F445" i="3"/>
  <c r="E445" i="3"/>
  <c r="D441" i="6"/>
  <c r="F444" i="3"/>
  <c r="E444" i="3"/>
  <c r="D440" i="6" s="1"/>
  <c r="F443" i="3"/>
  <c r="E443" i="3"/>
  <c r="D439" i="6"/>
  <c r="F442" i="3"/>
  <c r="E442" i="3"/>
  <c r="D438" i="6" s="1"/>
  <c r="F441" i="3"/>
  <c r="E441" i="3"/>
  <c r="D437" i="6"/>
  <c r="F440" i="3"/>
  <c r="E440" i="3"/>
  <c r="D436" i="6" s="1"/>
  <c r="F439" i="3"/>
  <c r="E439" i="3"/>
  <c r="D435" i="6"/>
  <c r="H435" i="6" s="1"/>
  <c r="F438" i="3"/>
  <c r="E438" i="3"/>
  <c r="D434" i="6" s="1"/>
  <c r="F437" i="3"/>
  <c r="E437" i="3"/>
  <c r="D433" i="6"/>
  <c r="F436" i="3"/>
  <c r="E436" i="3"/>
  <c r="D432" i="6" s="1"/>
  <c r="F435" i="3"/>
  <c r="E435" i="3"/>
  <c r="D431" i="6"/>
  <c r="H431" i="6" s="1"/>
  <c r="F434" i="3"/>
  <c r="E434" i="3"/>
  <c r="D430" i="6" s="1"/>
  <c r="F433" i="3"/>
  <c r="E433" i="3"/>
  <c r="D429" i="6"/>
  <c r="F432" i="3"/>
  <c r="E432" i="3"/>
  <c r="D428" i="6" s="1"/>
  <c r="F431" i="3"/>
  <c r="E431" i="3"/>
  <c r="D427" i="6"/>
  <c r="F430" i="3"/>
  <c r="E430" i="3"/>
  <c r="D426" i="6" s="1"/>
  <c r="F429" i="3"/>
  <c r="E429" i="3"/>
  <c r="D425" i="6"/>
  <c r="F428" i="3"/>
  <c r="E428" i="3"/>
  <c r="D424" i="6" s="1"/>
  <c r="F427" i="3"/>
  <c r="E427" i="3"/>
  <c r="D423" i="6"/>
  <c r="F426" i="3"/>
  <c r="E426" i="3"/>
  <c r="D422" i="6" s="1"/>
  <c r="F425" i="3"/>
  <c r="E425" i="3"/>
  <c r="D421" i="6"/>
  <c r="F424" i="3"/>
  <c r="E424" i="3"/>
  <c r="D420" i="6" s="1"/>
  <c r="F423" i="3"/>
  <c r="E423" i="3"/>
  <c r="D419" i="6"/>
  <c r="F422" i="3"/>
  <c r="E422" i="3"/>
  <c r="D418" i="6" s="1"/>
  <c r="F421" i="3"/>
  <c r="E421" i="3"/>
  <c r="D417" i="6"/>
  <c r="F420" i="3"/>
  <c r="E420" i="3"/>
  <c r="D416" i="6" s="1"/>
  <c r="F419" i="3"/>
  <c r="E419" i="3"/>
  <c r="D415" i="6"/>
  <c r="F418" i="3"/>
  <c r="E418" i="3"/>
  <c r="D414" i="6" s="1"/>
  <c r="F417" i="3"/>
  <c r="E417" i="3"/>
  <c r="D413" i="6"/>
  <c r="F416" i="3"/>
  <c r="E416" i="3"/>
  <c r="D412" i="6" s="1"/>
  <c r="F415" i="3"/>
  <c r="E415" i="3"/>
  <c r="D411" i="6"/>
  <c r="F414" i="3"/>
  <c r="E414" i="3"/>
  <c r="D410" i="6" s="1"/>
  <c r="F413" i="3"/>
  <c r="E413" i="3"/>
  <c r="D409" i="6"/>
  <c r="F412" i="3"/>
  <c r="E412" i="3"/>
  <c r="D408" i="6" s="1"/>
  <c r="F411" i="3"/>
  <c r="E411" i="3"/>
  <c r="D407" i="6"/>
  <c r="F410" i="3"/>
  <c r="E410" i="3"/>
  <c r="D406" i="6" s="1"/>
  <c r="F409" i="3"/>
  <c r="E409" i="3"/>
  <c r="D405" i="6"/>
  <c r="F408" i="3"/>
  <c r="E408" i="3"/>
  <c r="D404" i="6" s="1"/>
  <c r="F407" i="3"/>
  <c r="E407" i="3"/>
  <c r="D403" i="6"/>
  <c r="F406" i="3"/>
  <c r="E406" i="3"/>
  <c r="D402" i="6" s="1"/>
  <c r="F405" i="3"/>
  <c r="E405" i="3"/>
  <c r="D401" i="6"/>
  <c r="F404" i="3"/>
  <c r="E404" i="3"/>
  <c r="D400" i="6" s="1"/>
  <c r="F403" i="3"/>
  <c r="E403" i="3"/>
  <c r="D399" i="6"/>
  <c r="F402" i="3"/>
  <c r="E402" i="3"/>
  <c r="D398" i="6" s="1"/>
  <c r="F401" i="3"/>
  <c r="E401" i="3"/>
  <c r="D397" i="6"/>
  <c r="F400" i="3"/>
  <c r="E400" i="3"/>
  <c r="D396" i="6" s="1"/>
  <c r="F399" i="3"/>
  <c r="E399" i="3"/>
  <c r="D395" i="6"/>
  <c r="F398" i="3"/>
  <c r="E398" i="3"/>
  <c r="D394" i="6" s="1"/>
  <c r="F397" i="3"/>
  <c r="E397" i="3"/>
  <c r="D393" i="6"/>
  <c r="F396" i="3"/>
  <c r="E396" i="3"/>
  <c r="D392" i="6" s="1"/>
  <c r="F395" i="3"/>
  <c r="E395" i="3"/>
  <c r="D391" i="6"/>
  <c r="F394" i="3"/>
  <c r="E394" i="3"/>
  <c r="D390" i="6" s="1"/>
  <c r="F393" i="3"/>
  <c r="E393" i="3"/>
  <c r="D389" i="6"/>
  <c r="F392" i="3"/>
  <c r="E392" i="3"/>
  <c r="D388" i="6" s="1"/>
  <c r="F391" i="3"/>
  <c r="E391" i="3"/>
  <c r="D387" i="6"/>
  <c r="G387" i="6" s="1"/>
  <c r="F390" i="3"/>
  <c r="E390" i="3"/>
  <c r="D386" i="6" s="1"/>
  <c r="F389" i="3"/>
  <c r="E389" i="3"/>
  <c r="D385" i="6"/>
  <c r="F388" i="3"/>
  <c r="E388" i="3"/>
  <c r="D384" i="6" s="1"/>
  <c r="F387" i="3"/>
  <c r="E387" i="3"/>
  <c r="D383" i="6"/>
  <c r="F386" i="3"/>
  <c r="E386" i="3"/>
  <c r="D382" i="6" s="1"/>
  <c r="F385" i="3"/>
  <c r="E385" i="3"/>
  <c r="D381" i="6"/>
  <c r="F384" i="3"/>
  <c r="E384" i="3"/>
  <c r="D380" i="6" s="1"/>
  <c r="F383" i="3"/>
  <c r="E383" i="3"/>
  <c r="D379" i="6"/>
  <c r="F382" i="3"/>
  <c r="E382" i="3"/>
  <c r="D378" i="6" s="1"/>
  <c r="F381" i="3"/>
  <c r="E381" i="3"/>
  <c r="D377" i="6"/>
  <c r="F380" i="3"/>
  <c r="E380" i="3"/>
  <c r="D376" i="6" s="1"/>
  <c r="F379" i="3"/>
  <c r="E379" i="3"/>
  <c r="D375" i="6"/>
  <c r="F378" i="3"/>
  <c r="E378" i="3"/>
  <c r="D374" i="6" s="1"/>
  <c r="F377" i="3"/>
  <c r="E377" i="3"/>
  <c r="D373" i="6"/>
  <c r="F376" i="3"/>
  <c r="E376" i="3"/>
  <c r="D372" i="6" s="1"/>
  <c r="F375" i="3"/>
  <c r="E375" i="3"/>
  <c r="D371" i="6"/>
  <c r="F374" i="3"/>
  <c r="E374" i="3"/>
  <c r="D370" i="6" s="1"/>
  <c r="F373" i="3"/>
  <c r="E373" i="3"/>
  <c r="D369" i="6"/>
  <c r="F372" i="3"/>
  <c r="E372" i="3"/>
  <c r="D368" i="6" s="1"/>
  <c r="F371" i="3"/>
  <c r="E371" i="3"/>
  <c r="D367" i="6"/>
  <c r="F370" i="3"/>
  <c r="E370" i="3"/>
  <c r="D366" i="6" s="1"/>
  <c r="F369" i="3"/>
  <c r="E369" i="3"/>
  <c r="D365" i="6"/>
  <c r="F368" i="3"/>
  <c r="E368" i="3"/>
  <c r="D364" i="6" s="1"/>
  <c r="F367" i="3"/>
  <c r="E367" i="3"/>
  <c r="D363" i="6"/>
  <c r="H363" i="6" s="1"/>
  <c r="F366" i="3"/>
  <c r="E366" i="3"/>
  <c r="D362" i="6" s="1"/>
  <c r="F365" i="3"/>
  <c r="E365" i="3"/>
  <c r="D361" i="6"/>
  <c r="F364" i="3"/>
  <c r="E364" i="3"/>
  <c r="D360" i="6" s="1"/>
  <c r="F363" i="3"/>
  <c r="E363" i="3"/>
  <c r="D359" i="6"/>
  <c r="F362" i="3"/>
  <c r="E362" i="3"/>
  <c r="D358" i="6" s="1"/>
  <c r="F361" i="3"/>
  <c r="E361" i="3"/>
  <c r="D357" i="6"/>
  <c r="F360" i="3"/>
  <c r="E360" i="3"/>
  <c r="D356" i="6" s="1"/>
  <c r="F359" i="3"/>
  <c r="E359" i="3"/>
  <c r="D355" i="6"/>
  <c r="F358" i="3"/>
  <c r="E358" i="3"/>
  <c r="D354" i="6" s="1"/>
  <c r="F357" i="3"/>
  <c r="E357" i="3"/>
  <c r="D353" i="6"/>
  <c r="F356" i="3"/>
  <c r="E356" i="3"/>
  <c r="D352" i="6" s="1"/>
  <c r="F355" i="3"/>
  <c r="E355" i="3"/>
  <c r="D351" i="6"/>
  <c r="I351" i="6" s="1"/>
  <c r="F354" i="3"/>
  <c r="E354" i="3"/>
  <c r="D350" i="6" s="1"/>
  <c r="F353" i="3"/>
  <c r="E353" i="3"/>
  <c r="D349" i="6"/>
  <c r="F352" i="3"/>
  <c r="E352" i="3"/>
  <c r="D348" i="6" s="1"/>
  <c r="F351" i="3"/>
  <c r="E351" i="3"/>
  <c r="D347" i="6"/>
  <c r="G347" i="6" s="1"/>
  <c r="F350" i="3"/>
  <c r="E350" i="3"/>
  <c r="D346" i="6" s="1"/>
  <c r="F349" i="3"/>
  <c r="E349" i="3"/>
  <c r="D345" i="6"/>
  <c r="F348" i="3"/>
  <c r="E348" i="3"/>
  <c r="D344" i="6" s="1"/>
  <c r="F347" i="3"/>
  <c r="E347" i="3"/>
  <c r="D343" i="6"/>
  <c r="H343" i="6" s="1"/>
  <c r="F346" i="3"/>
  <c r="E346" i="3"/>
  <c r="D342" i="6" s="1"/>
  <c r="F345" i="3"/>
  <c r="E345" i="3"/>
  <c r="D341" i="6"/>
  <c r="F344" i="3"/>
  <c r="E344" i="3"/>
  <c r="D340" i="6" s="1"/>
  <c r="F343" i="3"/>
  <c r="E343" i="3"/>
  <c r="D339" i="6"/>
  <c r="F342" i="3"/>
  <c r="E342" i="3"/>
  <c r="D338" i="6" s="1"/>
  <c r="F341" i="3"/>
  <c r="E341" i="3"/>
  <c r="D337" i="6"/>
  <c r="F340" i="3"/>
  <c r="E340" i="3"/>
  <c r="D336" i="6" s="1"/>
  <c r="F339" i="3"/>
  <c r="E339" i="3"/>
  <c r="D335" i="6"/>
  <c r="I335" i="6" s="1"/>
  <c r="F338" i="3"/>
  <c r="E338" i="3"/>
  <c r="D334" i="6" s="1"/>
  <c r="F337" i="3"/>
  <c r="E337" i="3"/>
  <c r="D333" i="6"/>
  <c r="F336" i="3"/>
  <c r="E336" i="3"/>
  <c r="D332" i="6" s="1"/>
  <c r="F335" i="3"/>
  <c r="E335" i="3"/>
  <c r="D331" i="6"/>
  <c r="F334" i="3"/>
  <c r="E334" i="3"/>
  <c r="D330" i="6" s="1"/>
  <c r="F333" i="3"/>
  <c r="E333" i="3"/>
  <c r="D329" i="6"/>
  <c r="F332" i="3"/>
  <c r="E332" i="3"/>
  <c r="D328" i="6" s="1"/>
  <c r="F331" i="3"/>
  <c r="E331" i="3"/>
  <c r="D327" i="6"/>
  <c r="F330" i="3"/>
  <c r="E330" i="3"/>
  <c r="D326" i="6" s="1"/>
  <c r="F329" i="3"/>
  <c r="E329" i="3"/>
  <c r="D325" i="6"/>
  <c r="F328" i="3"/>
  <c r="E328" i="3"/>
  <c r="D324" i="6" s="1"/>
  <c r="F327" i="3"/>
  <c r="E327" i="3"/>
  <c r="D323" i="6"/>
  <c r="F326" i="3"/>
  <c r="E326" i="3"/>
  <c r="D322" i="6" s="1"/>
  <c r="F325" i="3"/>
  <c r="E325" i="3"/>
  <c r="D321" i="6"/>
  <c r="F324" i="3"/>
  <c r="E324" i="3"/>
  <c r="D320" i="6" s="1"/>
  <c r="F323" i="3"/>
  <c r="E323" i="3"/>
  <c r="D319" i="6"/>
  <c r="F322" i="3"/>
  <c r="E322" i="3"/>
  <c r="D318" i="6" s="1"/>
  <c r="F321" i="3"/>
  <c r="E321" i="3"/>
  <c r="D317" i="6"/>
  <c r="F320" i="3"/>
  <c r="E320" i="3"/>
  <c r="D316" i="6" s="1"/>
  <c r="F319" i="3"/>
  <c r="E319" i="3"/>
  <c r="D315" i="6"/>
  <c r="F318" i="3"/>
  <c r="E318" i="3"/>
  <c r="D314" i="6" s="1"/>
  <c r="F317" i="3"/>
  <c r="E317" i="3"/>
  <c r="D313" i="6"/>
  <c r="F316" i="3"/>
  <c r="E316" i="3"/>
  <c r="D312" i="6" s="1"/>
  <c r="F315" i="3"/>
  <c r="E315" i="3"/>
  <c r="D311" i="6"/>
  <c r="F314" i="3"/>
  <c r="E314" i="3"/>
  <c r="D310" i="6" s="1"/>
  <c r="F313" i="3"/>
  <c r="E313" i="3"/>
  <c r="D309" i="6"/>
  <c r="F312" i="3"/>
  <c r="E312" i="3"/>
  <c r="D308" i="6" s="1"/>
  <c r="F311" i="3"/>
  <c r="E311" i="3"/>
  <c r="D307" i="6"/>
  <c r="F310" i="3"/>
  <c r="E310" i="3"/>
  <c r="D306" i="6" s="1"/>
  <c r="F309" i="3"/>
  <c r="E309" i="3"/>
  <c r="D305" i="6"/>
  <c r="F308" i="3"/>
  <c r="E308" i="3"/>
  <c r="D304" i="6" s="1"/>
  <c r="F307" i="3"/>
  <c r="E307" i="3"/>
  <c r="D303" i="6"/>
  <c r="F306" i="3"/>
  <c r="E306" i="3"/>
  <c r="D302" i="6" s="1"/>
  <c r="I302" i="6" s="1"/>
  <c r="F305" i="3"/>
  <c r="E305" i="3"/>
  <c r="D301" i="6"/>
  <c r="F304" i="3"/>
  <c r="E304" i="3"/>
  <c r="D300" i="6" s="1"/>
  <c r="F303" i="3"/>
  <c r="E303" i="3"/>
  <c r="D299" i="6"/>
  <c r="F302" i="3"/>
  <c r="E302" i="3"/>
  <c r="D298" i="6" s="1"/>
  <c r="F301" i="3"/>
  <c r="E301" i="3"/>
  <c r="D297" i="6"/>
  <c r="F300" i="3"/>
  <c r="E300" i="3"/>
  <c r="D296" i="6" s="1"/>
  <c r="F299" i="3"/>
  <c r="E299" i="3"/>
  <c r="D295" i="6"/>
  <c r="F298" i="3"/>
  <c r="E298" i="3"/>
  <c r="D294" i="6" s="1"/>
  <c r="F297" i="3"/>
  <c r="E297" i="3"/>
  <c r="D293" i="6"/>
  <c r="F296" i="3"/>
  <c r="E296" i="3"/>
  <c r="D292" i="6" s="1"/>
  <c r="F295" i="3"/>
  <c r="E295" i="3"/>
  <c r="D291" i="6"/>
  <c r="F294" i="3"/>
  <c r="E294" i="3"/>
  <c r="D290" i="6" s="1"/>
  <c r="F293" i="3"/>
  <c r="E293" i="3"/>
  <c r="D289" i="6"/>
  <c r="F292" i="3"/>
  <c r="E292" i="3"/>
  <c r="D288" i="6" s="1"/>
  <c r="F291" i="3"/>
  <c r="E291" i="3"/>
  <c r="D287" i="6"/>
  <c r="F290" i="3"/>
  <c r="E290" i="3"/>
  <c r="D286" i="6" s="1"/>
  <c r="F289" i="3"/>
  <c r="E289" i="3"/>
  <c r="D285" i="6"/>
  <c r="F288" i="3"/>
  <c r="E288" i="3"/>
  <c r="D284" i="6" s="1"/>
  <c r="F287" i="3"/>
  <c r="E287" i="3"/>
  <c r="D283" i="6"/>
  <c r="F286" i="3"/>
  <c r="E286" i="3"/>
  <c r="D282" i="6" s="1"/>
  <c r="F285" i="3"/>
  <c r="E285" i="3"/>
  <c r="D281" i="6"/>
  <c r="F284" i="3"/>
  <c r="E284" i="3"/>
  <c r="D280" i="6" s="1"/>
  <c r="F283" i="3"/>
  <c r="E283" i="3"/>
  <c r="D279" i="6"/>
  <c r="F282" i="3"/>
  <c r="E282" i="3"/>
  <c r="D278" i="6" s="1"/>
  <c r="G278" i="6" s="1"/>
  <c r="F281" i="3"/>
  <c r="E281" i="3"/>
  <c r="D277" i="6"/>
  <c r="F280" i="3"/>
  <c r="E280" i="3"/>
  <c r="D276" i="6" s="1"/>
  <c r="F279" i="3"/>
  <c r="E279" i="3"/>
  <c r="D275" i="6"/>
  <c r="F278" i="3"/>
  <c r="E278" i="3"/>
  <c r="D274" i="6" s="1"/>
  <c r="F277" i="3"/>
  <c r="E277" i="3"/>
  <c r="D273" i="6"/>
  <c r="F276" i="3"/>
  <c r="E276" i="3"/>
  <c r="D272" i="6" s="1"/>
  <c r="F275" i="3"/>
  <c r="E275" i="3"/>
  <c r="D271" i="6"/>
  <c r="F274" i="3"/>
  <c r="E274" i="3"/>
  <c r="D270" i="6" s="1"/>
  <c r="F273" i="3"/>
  <c r="E273" i="3"/>
  <c r="D269" i="6"/>
  <c r="F272" i="3"/>
  <c r="E272" i="3"/>
  <c r="D268" i="6" s="1"/>
  <c r="F271" i="3"/>
  <c r="E271" i="3"/>
  <c r="D267" i="6"/>
  <c r="F270" i="3"/>
  <c r="E270" i="3"/>
  <c r="D266" i="6" s="1"/>
  <c r="F269" i="3"/>
  <c r="E269" i="3"/>
  <c r="D265" i="6"/>
  <c r="F268" i="3"/>
  <c r="E268" i="3"/>
  <c r="D264" i="6" s="1"/>
  <c r="F267" i="3"/>
  <c r="E267" i="3"/>
  <c r="D263" i="6"/>
  <c r="F266" i="3"/>
  <c r="E266" i="3"/>
  <c r="D262" i="6" s="1"/>
  <c r="F265" i="3"/>
  <c r="E265" i="3"/>
  <c r="D261" i="6"/>
  <c r="F264" i="3"/>
  <c r="E264" i="3"/>
  <c r="D260" i="6" s="1"/>
  <c r="F263" i="3"/>
  <c r="E263" i="3"/>
  <c r="D259" i="6"/>
  <c r="F262" i="3"/>
  <c r="E262" i="3"/>
  <c r="D258" i="6" s="1"/>
  <c r="F261" i="3"/>
  <c r="E261" i="3"/>
  <c r="D257" i="6"/>
  <c r="F260" i="3"/>
  <c r="E260" i="3"/>
  <c r="D256" i="6" s="1"/>
  <c r="F259" i="3"/>
  <c r="E259" i="3"/>
  <c r="D255" i="6"/>
  <c r="F258" i="3"/>
  <c r="E258" i="3"/>
  <c r="D254" i="6" s="1"/>
  <c r="I254" i="6" s="1"/>
  <c r="F257" i="3"/>
  <c r="E257" i="3"/>
  <c r="D253" i="6"/>
  <c r="F256" i="3"/>
  <c r="E256" i="3"/>
  <c r="D252" i="6" s="1"/>
  <c r="F255" i="3"/>
  <c r="E255" i="3"/>
  <c r="D251" i="6"/>
  <c r="F254" i="3"/>
  <c r="E254" i="3"/>
  <c r="D250" i="6" s="1"/>
  <c r="F253" i="3"/>
  <c r="E253" i="3"/>
  <c r="D249" i="6"/>
  <c r="F252" i="3"/>
  <c r="E252" i="3"/>
  <c r="D248" i="6" s="1"/>
  <c r="F251" i="3"/>
  <c r="E251" i="3"/>
  <c r="D247" i="6"/>
  <c r="F250" i="3"/>
  <c r="E250" i="3"/>
  <c r="D246" i="6" s="1"/>
  <c r="I246" i="6" s="1"/>
  <c r="F249" i="3"/>
  <c r="E249" i="3"/>
  <c r="D245" i="6"/>
  <c r="F248" i="3"/>
  <c r="E248" i="3"/>
  <c r="D244" i="6" s="1"/>
  <c r="F247" i="3"/>
  <c r="E247" i="3"/>
  <c r="D243" i="6"/>
  <c r="F246" i="3"/>
  <c r="E246" i="3"/>
  <c r="D242" i="6" s="1"/>
  <c r="F245" i="3"/>
  <c r="E245" i="3"/>
  <c r="D241" i="6"/>
  <c r="F244" i="3"/>
  <c r="E244" i="3"/>
  <c r="D240" i="6" s="1"/>
  <c r="F243" i="3"/>
  <c r="E243" i="3"/>
  <c r="D239" i="6"/>
  <c r="F242" i="3"/>
  <c r="E242" i="3"/>
  <c r="D238" i="6" s="1"/>
  <c r="G238" i="6" s="1"/>
  <c r="F241" i="3"/>
  <c r="E241" i="3"/>
  <c r="D237" i="6"/>
  <c r="F240" i="3"/>
  <c r="E240" i="3"/>
  <c r="D236" i="6" s="1"/>
  <c r="F239" i="3"/>
  <c r="E239" i="3"/>
  <c r="D235" i="6"/>
  <c r="F238" i="3"/>
  <c r="E238" i="3"/>
  <c r="D234" i="6" s="1"/>
  <c r="F237" i="3"/>
  <c r="E237" i="3"/>
  <c r="D233" i="6"/>
  <c r="F236" i="3"/>
  <c r="E236" i="3"/>
  <c r="D232" i="6" s="1"/>
  <c r="F235" i="3"/>
  <c r="E235" i="3"/>
  <c r="D231" i="6"/>
  <c r="F234" i="3"/>
  <c r="E234" i="3"/>
  <c r="D230" i="6" s="1"/>
  <c r="G230" i="6" s="1"/>
  <c r="F233" i="3"/>
  <c r="E233" i="3"/>
  <c r="D229" i="6"/>
  <c r="F232" i="3"/>
  <c r="E232" i="3"/>
  <c r="D228" i="6" s="1"/>
  <c r="F231" i="3"/>
  <c r="E231" i="3"/>
  <c r="D227" i="6"/>
  <c r="F230" i="3"/>
  <c r="E230" i="3"/>
  <c r="D226" i="6" s="1"/>
  <c r="F229" i="3"/>
  <c r="E229" i="3"/>
  <c r="D225" i="6"/>
  <c r="F228" i="3"/>
  <c r="E228" i="3"/>
  <c r="D224" i="6" s="1"/>
  <c r="F227" i="3"/>
  <c r="E227" i="3"/>
  <c r="D223" i="6"/>
  <c r="F226" i="3"/>
  <c r="E226" i="3"/>
  <c r="D222" i="6" s="1"/>
  <c r="F225" i="3"/>
  <c r="E225" i="3"/>
  <c r="D221" i="6"/>
  <c r="F224" i="3"/>
  <c r="E224" i="3"/>
  <c r="D220" i="6" s="1"/>
  <c r="F223" i="3"/>
  <c r="E223" i="3"/>
  <c r="D219" i="6"/>
  <c r="F222" i="3"/>
  <c r="E222" i="3"/>
  <c r="D218" i="6" s="1"/>
  <c r="F221" i="3"/>
  <c r="E221" i="3"/>
  <c r="D217" i="6"/>
  <c r="F220" i="3"/>
  <c r="E220" i="3"/>
  <c r="D216" i="6" s="1"/>
  <c r="F219" i="3"/>
  <c r="E219" i="3"/>
  <c r="D215" i="6"/>
  <c r="F218" i="3"/>
  <c r="E218" i="3"/>
  <c r="D214" i="6" s="1"/>
  <c r="G214" i="6" s="1"/>
  <c r="F217" i="3"/>
  <c r="E217" i="3"/>
  <c r="D213" i="6"/>
  <c r="F216" i="3"/>
  <c r="E216" i="3"/>
  <c r="D212" i="6" s="1"/>
  <c r="F215" i="3"/>
  <c r="E215" i="3"/>
  <c r="D211" i="6"/>
  <c r="F214" i="3"/>
  <c r="E214" i="3"/>
  <c r="D210" i="6" s="1"/>
  <c r="F213" i="3"/>
  <c r="E213" i="3"/>
  <c r="D209" i="6"/>
  <c r="F212" i="3"/>
  <c r="E212" i="3"/>
  <c r="D208" i="6" s="1"/>
  <c r="F211" i="3"/>
  <c r="E211" i="3"/>
  <c r="D207" i="6"/>
  <c r="F210" i="3"/>
  <c r="E210" i="3"/>
  <c r="D206" i="6" s="1"/>
  <c r="G206" i="6" s="1"/>
  <c r="F209" i="3"/>
  <c r="E209" i="3"/>
  <c r="D205" i="6"/>
  <c r="F208" i="3"/>
  <c r="E208" i="3"/>
  <c r="D204" i="6" s="1"/>
  <c r="F207" i="3"/>
  <c r="E207" i="3"/>
  <c r="D203" i="6"/>
  <c r="F206" i="3"/>
  <c r="E206" i="3"/>
  <c r="D202" i="6" s="1"/>
  <c r="F205" i="3"/>
  <c r="E205" i="3"/>
  <c r="D201" i="6"/>
  <c r="F204" i="3"/>
  <c r="E204" i="3"/>
  <c r="D200" i="6" s="1"/>
  <c r="F203" i="3"/>
  <c r="E203" i="3"/>
  <c r="D199" i="6"/>
  <c r="F202" i="3"/>
  <c r="E202" i="3"/>
  <c r="D198" i="6" s="1"/>
  <c r="F201" i="3"/>
  <c r="E201" i="3"/>
  <c r="D197" i="6"/>
  <c r="F200" i="3"/>
  <c r="E200" i="3"/>
  <c r="D196" i="6" s="1"/>
  <c r="F199" i="3"/>
  <c r="E199" i="3"/>
  <c r="D195" i="6"/>
  <c r="F198" i="3"/>
  <c r="E198" i="3"/>
  <c r="D194" i="6" s="1"/>
  <c r="F197" i="3"/>
  <c r="E197" i="3"/>
  <c r="D193" i="6"/>
  <c r="F196" i="3"/>
  <c r="E196" i="3"/>
  <c r="D192" i="6" s="1"/>
  <c r="F195" i="3"/>
  <c r="E195" i="3"/>
  <c r="D191" i="6"/>
  <c r="F194" i="3"/>
  <c r="E194" i="3"/>
  <c r="D190" i="6" s="1"/>
  <c r="G190" i="6" s="1"/>
  <c r="F193" i="3"/>
  <c r="E193" i="3"/>
  <c r="D189" i="6"/>
  <c r="F192" i="3"/>
  <c r="E192" i="3"/>
  <c r="D188" i="6" s="1"/>
  <c r="F191" i="3"/>
  <c r="E191" i="3"/>
  <c r="D187" i="6"/>
  <c r="F190" i="3"/>
  <c r="E190" i="3"/>
  <c r="D186" i="6" s="1"/>
  <c r="F189" i="3"/>
  <c r="E189" i="3"/>
  <c r="D185" i="6"/>
  <c r="F188" i="3"/>
  <c r="E188" i="3"/>
  <c r="D184" i="6" s="1"/>
  <c r="F187" i="3"/>
  <c r="E187" i="3"/>
  <c r="D183" i="6"/>
  <c r="F186" i="3"/>
  <c r="E186" i="3"/>
  <c r="D182" i="6" s="1"/>
  <c r="F185" i="3"/>
  <c r="E185" i="3"/>
  <c r="D181" i="6"/>
  <c r="F184" i="3"/>
  <c r="E184" i="3"/>
  <c r="D180" i="6" s="1"/>
  <c r="F183" i="3"/>
  <c r="E183" i="3"/>
  <c r="D179" i="6"/>
  <c r="F182" i="3"/>
  <c r="E182" i="3"/>
  <c r="D178" i="6" s="1"/>
  <c r="F181" i="3"/>
  <c r="E181" i="3"/>
  <c r="D177" i="6"/>
  <c r="F180" i="3"/>
  <c r="E180" i="3"/>
  <c r="D176" i="6" s="1"/>
  <c r="F179" i="3"/>
  <c r="E179" i="3"/>
  <c r="D175" i="6"/>
  <c r="F178" i="3"/>
  <c r="E178" i="3"/>
  <c r="D174" i="6" s="1"/>
  <c r="F177" i="3"/>
  <c r="E177" i="3"/>
  <c r="D173" i="6"/>
  <c r="F176" i="3"/>
  <c r="E176" i="3"/>
  <c r="D172" i="6" s="1"/>
  <c r="F175" i="3"/>
  <c r="E175" i="3"/>
  <c r="D171" i="6"/>
  <c r="F174" i="3"/>
  <c r="E174" i="3"/>
  <c r="D170" i="6" s="1"/>
  <c r="F173" i="3"/>
  <c r="E173" i="3"/>
  <c r="D169" i="6"/>
  <c r="F172" i="3"/>
  <c r="E172" i="3"/>
  <c r="D168" i="6" s="1"/>
  <c r="F171" i="3"/>
  <c r="E171" i="3"/>
  <c r="D167" i="6"/>
  <c r="F170" i="3"/>
  <c r="E170" i="3"/>
  <c r="D166" i="6" s="1"/>
  <c r="F169" i="3"/>
  <c r="E169" i="3"/>
  <c r="D165" i="6"/>
  <c r="F168" i="3"/>
  <c r="E168" i="3"/>
  <c r="D164" i="6" s="1"/>
  <c r="F167" i="3"/>
  <c r="E167" i="3"/>
  <c r="D163" i="6"/>
  <c r="F166" i="3"/>
  <c r="E166" i="3"/>
  <c r="D162" i="6" s="1"/>
  <c r="F165" i="3"/>
  <c r="E165" i="3"/>
  <c r="D161" i="6"/>
  <c r="F164" i="3"/>
  <c r="E164" i="3"/>
  <c r="D160" i="6" s="1"/>
  <c r="F163" i="3"/>
  <c r="E163" i="3"/>
  <c r="D159" i="6"/>
  <c r="F162" i="3"/>
  <c r="E162" i="3"/>
  <c r="D158" i="6" s="1"/>
  <c r="F161" i="3"/>
  <c r="E161" i="3"/>
  <c r="D157" i="6"/>
  <c r="F160" i="3"/>
  <c r="E160" i="3"/>
  <c r="D156" i="6" s="1"/>
  <c r="F159" i="3"/>
  <c r="E159" i="3"/>
  <c r="D155" i="6"/>
  <c r="F158" i="3"/>
  <c r="E158" i="3"/>
  <c r="D154" i="6" s="1"/>
  <c r="F157" i="3"/>
  <c r="E157" i="3"/>
  <c r="D153" i="6"/>
  <c r="F156" i="3"/>
  <c r="E156" i="3"/>
  <c r="D152" i="6" s="1"/>
  <c r="F155" i="3"/>
  <c r="E155" i="3"/>
  <c r="D151" i="6"/>
  <c r="F154" i="3"/>
  <c r="E154" i="3"/>
  <c r="D150" i="6" s="1"/>
  <c r="F153" i="3"/>
  <c r="E153" i="3"/>
  <c r="D149" i="6"/>
  <c r="F152" i="3"/>
  <c r="E152" i="3"/>
  <c r="D148" i="6" s="1"/>
  <c r="F151" i="3"/>
  <c r="E151" i="3"/>
  <c r="D147" i="6"/>
  <c r="F150" i="3"/>
  <c r="E150" i="3"/>
  <c r="D146" i="6" s="1"/>
  <c r="F149" i="3"/>
  <c r="E149" i="3"/>
  <c r="D145" i="6"/>
  <c r="F148" i="3"/>
  <c r="E148" i="3"/>
  <c r="D144" i="6" s="1"/>
  <c r="F147" i="3"/>
  <c r="E147" i="3"/>
  <c r="D143" i="6"/>
  <c r="F146" i="3"/>
  <c r="E146" i="3"/>
  <c r="D142" i="6" s="1"/>
  <c r="F145" i="3"/>
  <c r="E145" i="3"/>
  <c r="D141" i="6"/>
  <c r="F144" i="3"/>
  <c r="E144" i="3"/>
  <c r="D140" i="6" s="1"/>
  <c r="F143" i="3"/>
  <c r="E143" i="3"/>
  <c r="D139" i="6"/>
  <c r="F142" i="3"/>
  <c r="E142" i="3"/>
  <c r="D138" i="6" s="1"/>
  <c r="F141" i="3"/>
  <c r="E141" i="3"/>
  <c r="D137" i="6"/>
  <c r="F140" i="3"/>
  <c r="E140" i="3"/>
  <c r="D136" i="6" s="1"/>
  <c r="F139" i="3"/>
  <c r="E139" i="3"/>
  <c r="D135" i="6"/>
  <c r="F138" i="3"/>
  <c r="E138" i="3"/>
  <c r="D134" i="6" s="1"/>
  <c r="F137" i="3"/>
  <c r="E137" i="3"/>
  <c r="D133" i="6"/>
  <c r="F136" i="3"/>
  <c r="E136" i="3"/>
  <c r="D132" i="6" s="1"/>
  <c r="F135" i="3"/>
  <c r="E135" i="3"/>
  <c r="D131" i="6"/>
  <c r="F134" i="3"/>
  <c r="E134" i="3"/>
  <c r="D130" i="6" s="1"/>
  <c r="F133" i="3"/>
  <c r="E133" i="3"/>
  <c r="D129" i="6"/>
  <c r="F132" i="3"/>
  <c r="E132" i="3"/>
  <c r="D128" i="6" s="1"/>
  <c r="F131" i="3"/>
  <c r="E131" i="3"/>
  <c r="D127" i="6"/>
  <c r="F130" i="3"/>
  <c r="E130" i="3"/>
  <c r="D126" i="6" s="1"/>
  <c r="F129" i="3"/>
  <c r="E129" i="3"/>
  <c r="D125" i="6"/>
  <c r="F128" i="3"/>
  <c r="E128" i="3"/>
  <c r="D124" i="6" s="1"/>
  <c r="F127" i="3"/>
  <c r="E127" i="3"/>
  <c r="D123" i="6"/>
  <c r="F126" i="3"/>
  <c r="E126" i="3"/>
  <c r="D122" i="6" s="1"/>
  <c r="F125" i="3"/>
  <c r="E125" i="3"/>
  <c r="D121" i="6"/>
  <c r="F124" i="3"/>
  <c r="E124" i="3"/>
  <c r="D120" i="6" s="1"/>
  <c r="F123" i="3"/>
  <c r="E123" i="3"/>
  <c r="D119" i="6"/>
  <c r="F122" i="3"/>
  <c r="E122" i="3"/>
  <c r="D118" i="6" s="1"/>
  <c r="F121" i="3"/>
  <c r="E121" i="3"/>
  <c r="D117" i="6"/>
  <c r="F120" i="3"/>
  <c r="E120" i="3"/>
  <c r="D116" i="6" s="1"/>
  <c r="F119" i="3"/>
  <c r="E119" i="3"/>
  <c r="D115" i="6"/>
  <c r="F118" i="3"/>
  <c r="E118" i="3"/>
  <c r="D114" i="6" s="1"/>
  <c r="F117" i="3"/>
  <c r="E117" i="3"/>
  <c r="D113" i="6"/>
  <c r="F116" i="3"/>
  <c r="E116" i="3"/>
  <c r="D112" i="6" s="1"/>
  <c r="F115" i="3"/>
  <c r="E115" i="3"/>
  <c r="D111" i="6"/>
  <c r="F114" i="3"/>
  <c r="E114" i="3"/>
  <c r="D110" i="6" s="1"/>
  <c r="F113" i="3"/>
  <c r="E113" i="3"/>
  <c r="D109" i="6"/>
  <c r="F112" i="3"/>
  <c r="E112" i="3"/>
  <c r="D108" i="6" s="1"/>
  <c r="F111" i="3"/>
  <c r="E111" i="3"/>
  <c r="D107" i="6"/>
  <c r="F110" i="3"/>
  <c r="E110" i="3"/>
  <c r="D106" i="6" s="1"/>
  <c r="F109" i="3"/>
  <c r="E109" i="3"/>
  <c r="D105" i="6"/>
  <c r="F108" i="3"/>
  <c r="E108" i="3"/>
  <c r="D104" i="6" s="1"/>
  <c r="F107" i="3"/>
  <c r="E107" i="3"/>
  <c r="D103" i="6"/>
  <c r="F106" i="3"/>
  <c r="E106" i="3"/>
  <c r="D102" i="6" s="1"/>
  <c r="F105" i="3"/>
  <c r="E105" i="3"/>
  <c r="D101" i="6"/>
  <c r="F104" i="3"/>
  <c r="E104" i="3"/>
  <c r="D100" i="6" s="1"/>
  <c r="F103" i="3"/>
  <c r="E103" i="3"/>
  <c r="D99" i="6"/>
  <c r="F102" i="3"/>
  <c r="E102" i="3"/>
  <c r="D98" i="6" s="1"/>
  <c r="F101" i="3"/>
  <c r="E101" i="3"/>
  <c r="D97" i="6"/>
  <c r="F100" i="3"/>
  <c r="E100" i="3"/>
  <c r="D96" i="6" s="1"/>
  <c r="F99" i="3"/>
  <c r="E99" i="3"/>
  <c r="D95" i="6"/>
  <c r="F98" i="3"/>
  <c r="E98" i="3"/>
  <c r="D94" i="6" s="1"/>
  <c r="F97" i="3"/>
  <c r="E97" i="3"/>
  <c r="D93" i="6"/>
  <c r="F96" i="3"/>
  <c r="E96" i="3"/>
  <c r="D92" i="6" s="1"/>
  <c r="F95" i="3"/>
  <c r="E95" i="3"/>
  <c r="D91" i="6"/>
  <c r="F94" i="3"/>
  <c r="E94" i="3"/>
  <c r="D90" i="6" s="1"/>
  <c r="G90" i="6" s="1"/>
  <c r="F93" i="3"/>
  <c r="E93" i="3"/>
  <c r="D89" i="6"/>
  <c r="F92" i="3"/>
  <c r="E92" i="3"/>
  <c r="D88" i="6" s="1"/>
  <c r="F91" i="3"/>
  <c r="E91" i="3"/>
  <c r="D87" i="6"/>
  <c r="F90" i="3"/>
  <c r="E90" i="3"/>
  <c r="D86" i="6" s="1"/>
  <c r="F89" i="3"/>
  <c r="E89" i="3"/>
  <c r="D85" i="6"/>
  <c r="F88" i="3"/>
  <c r="E88" i="3"/>
  <c r="D84" i="6" s="1"/>
  <c r="F87" i="3"/>
  <c r="E87" i="3"/>
  <c r="D83" i="6"/>
  <c r="F86" i="3"/>
  <c r="E86" i="3"/>
  <c r="D82" i="6" s="1"/>
  <c r="F85" i="3"/>
  <c r="E85" i="3"/>
  <c r="D81" i="6"/>
  <c r="F84" i="3"/>
  <c r="E84" i="3"/>
  <c r="D80" i="6" s="1"/>
  <c r="F83" i="3"/>
  <c r="E83" i="3"/>
  <c r="D79" i="6"/>
  <c r="F82" i="3"/>
  <c r="E82" i="3"/>
  <c r="D78" i="6" s="1"/>
  <c r="I78" i="6" s="1"/>
  <c r="F81" i="3"/>
  <c r="E81" i="3"/>
  <c r="D77" i="6"/>
  <c r="F80" i="3"/>
  <c r="E80" i="3"/>
  <c r="D76" i="6" s="1"/>
  <c r="F79" i="3"/>
  <c r="E79" i="3"/>
  <c r="D75" i="6"/>
  <c r="F78" i="3"/>
  <c r="E78" i="3"/>
  <c r="D74" i="6" s="1"/>
  <c r="F77" i="3"/>
  <c r="E77" i="3"/>
  <c r="D73" i="6"/>
  <c r="F76" i="3"/>
  <c r="E76" i="3"/>
  <c r="D72" i="6"/>
  <c r="F75" i="3"/>
  <c r="E75" i="3"/>
  <c r="D71" i="6" s="1"/>
  <c r="F74" i="3"/>
  <c r="E74" i="3"/>
  <c r="D70" i="6"/>
  <c r="F73" i="3"/>
  <c r="E73" i="3"/>
  <c r="D69" i="6" s="1"/>
  <c r="F72" i="3"/>
  <c r="E72" i="3"/>
  <c r="D68" i="6"/>
  <c r="F71" i="3"/>
  <c r="E71" i="3"/>
  <c r="D67" i="6" s="1"/>
  <c r="F70" i="3"/>
  <c r="E70" i="3"/>
  <c r="D66" i="6"/>
  <c r="F69" i="3"/>
  <c r="E69" i="3"/>
  <c r="D65" i="6" s="1"/>
  <c r="F68" i="3"/>
  <c r="E68" i="3"/>
  <c r="D64" i="6"/>
  <c r="F67" i="3"/>
  <c r="E67" i="3"/>
  <c r="D63" i="6" s="1"/>
  <c r="F66" i="3"/>
  <c r="E66" i="3"/>
  <c r="D62" i="6"/>
  <c r="F65" i="3"/>
  <c r="E65" i="3"/>
  <c r="D61" i="6" s="1"/>
  <c r="F64" i="3"/>
  <c r="E64" i="3"/>
  <c r="D60" i="6"/>
  <c r="F63" i="3"/>
  <c r="E63" i="3"/>
  <c r="D59" i="6" s="1"/>
  <c r="F62" i="3"/>
  <c r="E62" i="3"/>
  <c r="D58" i="6"/>
  <c r="F61" i="3"/>
  <c r="E61" i="3"/>
  <c r="D57" i="6" s="1"/>
  <c r="G57" i="6" s="1"/>
  <c r="F60" i="3"/>
  <c r="E60" i="3"/>
  <c r="D56" i="6"/>
  <c r="F59" i="3"/>
  <c r="E59" i="3"/>
  <c r="D55" i="6" s="1"/>
  <c r="F58" i="3"/>
  <c r="E58" i="3"/>
  <c r="D54" i="6"/>
  <c r="F57" i="3"/>
  <c r="E57" i="3"/>
  <c r="D53" i="6" s="1"/>
  <c r="F56" i="3"/>
  <c r="E56" i="3"/>
  <c r="D52" i="6"/>
  <c r="F55" i="3"/>
  <c r="E55" i="3"/>
  <c r="D51" i="6" s="1"/>
  <c r="F54" i="3"/>
  <c r="E54" i="3"/>
  <c r="D50" i="6"/>
  <c r="F53" i="3"/>
  <c r="E53" i="3"/>
  <c r="D49" i="6" s="1"/>
  <c r="F52" i="3"/>
  <c r="E52" i="3"/>
  <c r="D48" i="6"/>
  <c r="H48" i="6" s="1"/>
  <c r="F51" i="3"/>
  <c r="E51" i="3"/>
  <c r="D47" i="6" s="1"/>
  <c r="F50" i="3"/>
  <c r="E50" i="3"/>
  <c r="D46" i="6"/>
  <c r="F49" i="3"/>
  <c r="E49" i="3"/>
  <c r="D45" i="6" s="1"/>
  <c r="H45" i="6" s="1"/>
  <c r="F48" i="3"/>
  <c r="E48" i="3"/>
  <c r="D44" i="6"/>
  <c r="F47" i="3"/>
  <c r="E47" i="3"/>
  <c r="D43" i="6" s="1"/>
  <c r="F46" i="3"/>
  <c r="E46" i="3"/>
  <c r="D42" i="6"/>
  <c r="F45" i="3"/>
  <c r="E45" i="3"/>
  <c r="D41" i="6" s="1"/>
  <c r="F44" i="3"/>
  <c r="E44" i="3"/>
  <c r="D40" i="6"/>
  <c r="F43" i="3"/>
  <c r="E43" i="3"/>
  <c r="D39" i="6" s="1"/>
  <c r="F42" i="3"/>
  <c r="E42" i="3"/>
  <c r="D38" i="6"/>
  <c r="F41" i="3"/>
  <c r="E41" i="3"/>
  <c r="D37" i="6" s="1"/>
  <c r="I37" i="6" s="1"/>
  <c r="F40" i="3"/>
  <c r="E40" i="3"/>
  <c r="D36" i="6"/>
  <c r="F39" i="3"/>
  <c r="E39" i="3"/>
  <c r="D35" i="6" s="1"/>
  <c r="F38" i="3"/>
  <c r="E38" i="3"/>
  <c r="D34" i="6"/>
  <c r="F37" i="3"/>
  <c r="E37" i="3"/>
  <c r="D33" i="6" s="1"/>
  <c r="F36" i="3"/>
  <c r="E36" i="3"/>
  <c r="D32" i="6"/>
  <c r="F35" i="3"/>
  <c r="E35" i="3"/>
  <c r="D31" i="6" s="1"/>
  <c r="F34" i="3"/>
  <c r="E34" i="3"/>
  <c r="D30" i="6"/>
  <c r="F33" i="3"/>
  <c r="E33" i="3"/>
  <c r="D29" i="6" s="1"/>
  <c r="F32" i="3"/>
  <c r="E32" i="3"/>
  <c r="D28" i="6"/>
  <c r="F31" i="3"/>
  <c r="E31" i="3"/>
  <c r="D27" i="6" s="1"/>
  <c r="F30" i="3"/>
  <c r="E30" i="3"/>
  <c r="D26" i="6"/>
  <c r="F29" i="3"/>
  <c r="E29" i="3"/>
  <c r="D25" i="6" s="1"/>
  <c r="F28" i="3"/>
  <c r="E28" i="3"/>
  <c r="D24" i="6"/>
  <c r="F27" i="3"/>
  <c r="E27" i="3"/>
  <c r="D23" i="6" s="1"/>
  <c r="F26" i="3"/>
  <c r="E26" i="3"/>
  <c r="D22" i="6"/>
  <c r="F25" i="3"/>
  <c r="E25" i="3"/>
  <c r="D21" i="6" s="1"/>
  <c r="F24" i="3"/>
  <c r="E24" i="3"/>
  <c r="D20" i="6"/>
  <c r="F23" i="3"/>
  <c r="E23" i="3"/>
  <c r="D19" i="6" s="1"/>
  <c r="F22" i="3"/>
  <c r="E22" i="3"/>
  <c r="D18" i="6"/>
  <c r="F21" i="3"/>
  <c r="E21" i="3"/>
  <c r="D17" i="6" s="1"/>
  <c r="F20" i="3"/>
  <c r="E20" i="3"/>
  <c r="D16" i="6"/>
  <c r="F19" i="3"/>
  <c r="E19" i="3"/>
  <c r="D15" i="6" s="1"/>
  <c r="F18" i="3"/>
  <c r="E18" i="3"/>
  <c r="D14" i="6"/>
  <c r="F17" i="3"/>
  <c r="E17" i="3"/>
  <c r="D13" i="6" s="1"/>
  <c r="F16" i="3"/>
  <c r="E16" i="3"/>
  <c r="D12" i="6"/>
  <c r="F15" i="3"/>
  <c r="E15" i="3"/>
  <c r="D11" i="6" s="1"/>
  <c r="F14" i="3"/>
  <c r="E14" i="3"/>
  <c r="D10" i="6"/>
  <c r="F13" i="3"/>
  <c r="E13" i="3"/>
  <c r="D9" i="6" s="1"/>
  <c r="H9" i="6" s="1"/>
  <c r="F12" i="3"/>
  <c r="E12" i="3"/>
  <c r="D8" i="6"/>
  <c r="F11" i="3"/>
  <c r="E11" i="3"/>
  <c r="D7" i="6" s="1"/>
  <c r="F10" i="3"/>
  <c r="E10" i="3"/>
  <c r="D6" i="6"/>
  <c r="F9" i="3"/>
  <c r="E9" i="3"/>
  <c r="D5" i="6" s="1"/>
  <c r="F8" i="3"/>
  <c r="E8" i="3"/>
  <c r="D4" i="6"/>
  <c r="F7" i="3"/>
  <c r="F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E6" i="5"/>
  <c r="F2" i="6"/>
  <c r="E6" i="4"/>
  <c r="E2" i="6" s="1"/>
  <c r="E6" i="3"/>
  <c r="D2" i="6" s="1"/>
  <c r="I585" i="6"/>
  <c r="I583" i="6"/>
  <c r="I581" i="6"/>
  <c r="I579" i="6"/>
  <c r="I577" i="6"/>
  <c r="I575" i="6"/>
  <c r="I573" i="6"/>
  <c r="I571" i="6"/>
  <c r="I569" i="6"/>
  <c r="I567" i="6"/>
  <c r="I565" i="6"/>
  <c r="I563" i="6"/>
  <c r="I561" i="6"/>
  <c r="I559" i="6"/>
  <c r="I557" i="6"/>
  <c r="I555" i="6"/>
  <c r="I553" i="6"/>
  <c r="I551" i="6"/>
  <c r="I549" i="6"/>
  <c r="I547" i="6"/>
  <c r="I545" i="6"/>
  <c r="I543" i="6"/>
  <c r="I541" i="6"/>
  <c r="I539" i="6"/>
  <c r="I537" i="6"/>
  <c r="I535" i="6"/>
  <c r="I533" i="6"/>
  <c r="I531" i="6"/>
  <c r="F15" i="7"/>
  <c r="I15" i="7" s="1"/>
  <c r="F13" i="7"/>
  <c r="F11" i="7"/>
  <c r="I11" i="7" s="1"/>
  <c r="F9" i="7"/>
  <c r="F7" i="7"/>
  <c r="I7" i="7" s="1"/>
  <c r="F5" i="7"/>
  <c r="F3" i="7"/>
  <c r="I3" i="7" s="1"/>
  <c r="F3" i="3"/>
  <c r="F4" i="3" s="1"/>
  <c r="B4" i="5"/>
  <c r="F5" i="5"/>
  <c r="B5" i="5"/>
  <c r="B3" i="5"/>
  <c r="F7" i="2"/>
  <c r="E7" i="2"/>
  <c r="C3" i="6" s="1"/>
  <c r="E8" i="2"/>
  <c r="C4" i="6" s="1"/>
  <c r="F8" i="2"/>
  <c r="E9" i="2"/>
  <c r="C5" i="6" s="1"/>
  <c r="F9" i="2"/>
  <c r="E10" i="2"/>
  <c r="C6" i="6" s="1"/>
  <c r="F10" i="2"/>
  <c r="E11" i="2"/>
  <c r="C7" i="6" s="1"/>
  <c r="F11" i="2"/>
  <c r="E12" i="2"/>
  <c r="C8" i="6" s="1"/>
  <c r="F12" i="2"/>
  <c r="E13" i="2"/>
  <c r="C9" i="6"/>
  <c r="F13" i="2"/>
  <c r="E14" i="2"/>
  <c r="C10" i="6" s="1"/>
  <c r="F14" i="2"/>
  <c r="E15" i="2"/>
  <c r="C11" i="6"/>
  <c r="F15" i="2"/>
  <c r="E16" i="2"/>
  <c r="C12" i="6" s="1"/>
  <c r="F16" i="2"/>
  <c r="E17" i="2"/>
  <c r="C13" i="6" s="1"/>
  <c r="F17" i="2"/>
  <c r="E18" i="2"/>
  <c r="C14" i="6" s="1"/>
  <c r="F18" i="2"/>
  <c r="E19" i="2"/>
  <c r="C15" i="6" s="1"/>
  <c r="F19" i="2"/>
  <c r="E20" i="2"/>
  <c r="C16" i="6" s="1"/>
  <c r="F20" i="2"/>
  <c r="E21" i="2"/>
  <c r="C17" i="6" s="1"/>
  <c r="F21" i="2"/>
  <c r="E22" i="2"/>
  <c r="C18" i="6" s="1"/>
  <c r="F22" i="2"/>
  <c r="E23" i="2"/>
  <c r="C19" i="6" s="1"/>
  <c r="F23" i="2"/>
  <c r="E24" i="2"/>
  <c r="C20" i="6" s="1"/>
  <c r="F24" i="2"/>
  <c r="E25" i="2"/>
  <c r="C21" i="6"/>
  <c r="F25" i="2"/>
  <c r="E26" i="2"/>
  <c r="C22" i="6" s="1"/>
  <c r="F26" i="2"/>
  <c r="E27" i="2"/>
  <c r="C23" i="6" s="1"/>
  <c r="F27" i="2"/>
  <c r="E28" i="2"/>
  <c r="C24" i="6" s="1"/>
  <c r="G24" i="6" s="1"/>
  <c r="F28" i="2"/>
  <c r="E29" i="2"/>
  <c r="C25" i="6" s="1"/>
  <c r="F29" i="2"/>
  <c r="E30" i="2"/>
  <c r="C26" i="6" s="1"/>
  <c r="H26" i="6" s="1"/>
  <c r="F30" i="2"/>
  <c r="E31" i="2"/>
  <c r="C27" i="6" s="1"/>
  <c r="F31" i="2"/>
  <c r="E32" i="2"/>
  <c r="C28" i="6"/>
  <c r="F32" i="2"/>
  <c r="E33" i="2"/>
  <c r="C29" i="6" s="1"/>
  <c r="F33" i="2"/>
  <c r="E34" i="2"/>
  <c r="C30" i="6" s="1"/>
  <c r="F34" i="2"/>
  <c r="E35" i="2"/>
  <c r="C31" i="6" s="1"/>
  <c r="F35" i="2"/>
  <c r="E36" i="2"/>
  <c r="C32" i="6" s="1"/>
  <c r="F36" i="2"/>
  <c r="E37" i="2"/>
  <c r="C33" i="6" s="1"/>
  <c r="F37" i="2"/>
  <c r="E38" i="2"/>
  <c r="C34" i="6" s="1"/>
  <c r="F38" i="2"/>
  <c r="E39" i="2"/>
  <c r="C35" i="6" s="1"/>
  <c r="F39" i="2"/>
  <c r="E40" i="2"/>
  <c r="C36" i="6" s="1"/>
  <c r="F40" i="2"/>
  <c r="E41" i="2"/>
  <c r="C37" i="6"/>
  <c r="H37" i="6" s="1"/>
  <c r="F41" i="2"/>
  <c r="E42" i="2"/>
  <c r="C38" i="6" s="1"/>
  <c r="F42" i="2"/>
  <c r="E43" i="2"/>
  <c r="C39" i="6" s="1"/>
  <c r="F43" i="2"/>
  <c r="E44" i="2"/>
  <c r="C40" i="6" s="1"/>
  <c r="F44" i="2"/>
  <c r="E45" i="2"/>
  <c r="C41" i="6" s="1"/>
  <c r="F45" i="2"/>
  <c r="E46" i="2"/>
  <c r="C42" i="6" s="1"/>
  <c r="F46" i="2"/>
  <c r="E47" i="2"/>
  <c r="C43" i="6" s="1"/>
  <c r="F47" i="2"/>
  <c r="E48" i="2"/>
  <c r="C44" i="6" s="1"/>
  <c r="F48" i="2"/>
  <c r="E49" i="2"/>
  <c r="C45" i="6" s="1"/>
  <c r="G45" i="6" s="1"/>
  <c r="F49" i="2"/>
  <c r="E50" i="2"/>
  <c r="C46" i="6" s="1"/>
  <c r="F50" i="2"/>
  <c r="E51" i="2"/>
  <c r="C47" i="6" s="1"/>
  <c r="F51" i="2"/>
  <c r="E52" i="2"/>
  <c r="C48" i="6" s="1"/>
  <c r="F52" i="2"/>
  <c r="E53" i="2"/>
  <c r="C49" i="6" s="1"/>
  <c r="F53" i="2"/>
  <c r="E54" i="2"/>
  <c r="C50" i="6"/>
  <c r="F54" i="2"/>
  <c r="E55" i="2"/>
  <c r="C51" i="6" s="1"/>
  <c r="F55" i="2"/>
  <c r="E56" i="2"/>
  <c r="C52" i="6" s="1"/>
  <c r="F56" i="2"/>
  <c r="E57" i="2"/>
  <c r="C53" i="6" s="1"/>
  <c r="I53" i="6" s="1"/>
  <c r="F57" i="2"/>
  <c r="E58" i="2"/>
  <c r="C54" i="6" s="1"/>
  <c r="F58" i="2"/>
  <c r="E59" i="2"/>
  <c r="C55" i="6"/>
  <c r="F59" i="2"/>
  <c r="E60" i="2"/>
  <c r="C56" i="6" s="1"/>
  <c r="F60" i="2"/>
  <c r="E61" i="2"/>
  <c r="C57" i="6" s="1"/>
  <c r="F61" i="2"/>
  <c r="E62" i="2"/>
  <c r="C58" i="6" s="1"/>
  <c r="F62" i="2"/>
  <c r="E63" i="2"/>
  <c r="C59" i="6"/>
  <c r="F63" i="2"/>
  <c r="E64" i="2"/>
  <c r="C60" i="6" s="1"/>
  <c r="H60" i="6" s="1"/>
  <c r="F64" i="2"/>
  <c r="E65" i="2"/>
  <c r="C61" i="6" s="1"/>
  <c r="F65" i="2"/>
  <c r="E66" i="2"/>
  <c r="C62" i="6" s="1"/>
  <c r="F66" i="2"/>
  <c r="E67" i="2"/>
  <c r="C63" i="6"/>
  <c r="F67" i="2"/>
  <c r="E68" i="2"/>
  <c r="C64" i="6" s="1"/>
  <c r="F68" i="2"/>
  <c r="E69" i="2"/>
  <c r="C65" i="6" s="1"/>
  <c r="F69" i="2"/>
  <c r="E70" i="2"/>
  <c r="C66" i="6" s="1"/>
  <c r="F70" i="2"/>
  <c r="E71" i="2"/>
  <c r="C67" i="6" s="1"/>
  <c r="F71" i="2"/>
  <c r="E72" i="2"/>
  <c r="C68" i="6" s="1"/>
  <c r="F72" i="2"/>
  <c r="E73" i="2"/>
  <c r="C69" i="6" s="1"/>
  <c r="F73" i="2"/>
  <c r="E74" i="2"/>
  <c r="C70" i="6"/>
  <c r="F74" i="2"/>
  <c r="E75" i="2"/>
  <c r="C71" i="6" s="1"/>
  <c r="F75" i="2"/>
  <c r="E76" i="2"/>
  <c r="C72" i="6" s="1"/>
  <c r="H72" i="6" s="1"/>
  <c r="F76" i="2"/>
  <c r="E77" i="2"/>
  <c r="C73" i="6" s="1"/>
  <c r="F77" i="2"/>
  <c r="E78" i="2"/>
  <c r="C74" i="6" s="1"/>
  <c r="F78" i="2"/>
  <c r="E79" i="2"/>
  <c r="C75" i="6" s="1"/>
  <c r="F79" i="2"/>
  <c r="E80" i="2"/>
  <c r="C76" i="6" s="1"/>
  <c r="F80" i="2"/>
  <c r="E81" i="2"/>
  <c r="C77" i="6" s="1"/>
  <c r="F81" i="2"/>
  <c r="E82" i="2"/>
  <c r="C78" i="6" s="1"/>
  <c r="F82" i="2"/>
  <c r="E83" i="2"/>
  <c r="C79" i="6" s="1"/>
  <c r="F83" i="2"/>
  <c r="E84" i="2"/>
  <c r="C80" i="6" s="1"/>
  <c r="F84" i="2"/>
  <c r="E85" i="2"/>
  <c r="C81" i="6"/>
  <c r="F85" i="2"/>
  <c r="E86" i="2"/>
  <c r="C82" i="6" s="1"/>
  <c r="F86" i="2"/>
  <c r="E87" i="2"/>
  <c r="C83" i="6" s="1"/>
  <c r="F87" i="2"/>
  <c r="E88" i="2"/>
  <c r="C84" i="6"/>
  <c r="F88" i="2"/>
  <c r="E89" i="2"/>
  <c r="C85" i="6" s="1"/>
  <c r="F89" i="2"/>
  <c r="E90" i="2"/>
  <c r="C86" i="6" s="1"/>
  <c r="F90" i="2"/>
  <c r="E91" i="2"/>
  <c r="C87" i="6" s="1"/>
  <c r="F91" i="2"/>
  <c r="E92" i="2"/>
  <c r="C88" i="6" s="1"/>
  <c r="H88" i="6" s="1"/>
  <c r="F92" i="2"/>
  <c r="E93" i="2"/>
  <c r="C89" i="6" s="1"/>
  <c r="F93" i="2"/>
  <c r="E94" i="2"/>
  <c r="C90" i="6" s="1"/>
  <c r="F94" i="2"/>
  <c r="E95" i="2"/>
  <c r="C91" i="6" s="1"/>
  <c r="F95" i="2"/>
  <c r="E96" i="2"/>
  <c r="C92" i="6"/>
  <c r="H92" i="6" s="1"/>
  <c r="F96" i="2"/>
  <c r="E97" i="2"/>
  <c r="C93" i="6" s="1"/>
  <c r="F97" i="2"/>
  <c r="E98" i="2"/>
  <c r="C94" i="6" s="1"/>
  <c r="F98" i="2"/>
  <c r="E99" i="2"/>
  <c r="C95" i="6"/>
  <c r="F99" i="2"/>
  <c r="E100" i="2"/>
  <c r="C96" i="6" s="1"/>
  <c r="F100" i="2"/>
  <c r="E101" i="2"/>
  <c r="C97" i="6" s="1"/>
  <c r="F101" i="2"/>
  <c r="E102" i="2"/>
  <c r="C98" i="6" s="1"/>
  <c r="F102" i="2"/>
  <c r="E103" i="2"/>
  <c r="C99" i="6" s="1"/>
  <c r="F103" i="2"/>
  <c r="E104" i="2"/>
  <c r="C100" i="6" s="1"/>
  <c r="G100" i="6" s="1"/>
  <c r="F104" i="2"/>
  <c r="E105" i="2"/>
  <c r="C101" i="6" s="1"/>
  <c r="F105" i="2"/>
  <c r="E106" i="2"/>
  <c r="C102" i="6" s="1"/>
  <c r="F106" i="2"/>
  <c r="E107" i="2"/>
  <c r="C103" i="6" s="1"/>
  <c r="F107" i="2"/>
  <c r="E108" i="2"/>
  <c r="C104" i="6" s="1"/>
  <c r="F108" i="2"/>
  <c r="E109" i="2"/>
  <c r="C105" i="6"/>
  <c r="F109" i="2"/>
  <c r="E110" i="2"/>
  <c r="C106" i="6" s="1"/>
  <c r="G106" i="6" s="1"/>
  <c r="F110" i="2"/>
  <c r="E111" i="2"/>
  <c r="C107" i="6" s="1"/>
  <c r="F111" i="2"/>
  <c r="E112" i="2"/>
  <c r="C108" i="6" s="1"/>
  <c r="F112" i="2"/>
  <c r="E113" i="2"/>
  <c r="C109" i="6" s="1"/>
  <c r="F113" i="2"/>
  <c r="E114" i="2"/>
  <c r="C110" i="6" s="1"/>
  <c r="F114" i="2"/>
  <c r="E115" i="2"/>
  <c r="C111" i="6" s="1"/>
  <c r="F115" i="2"/>
  <c r="E116" i="2"/>
  <c r="C112" i="6"/>
  <c r="H112" i="6" s="1"/>
  <c r="F116" i="2"/>
  <c r="E117" i="2"/>
  <c r="C113" i="6" s="1"/>
  <c r="F117" i="2"/>
  <c r="E118" i="2"/>
  <c r="C114" i="6" s="1"/>
  <c r="F118" i="2"/>
  <c r="E119" i="2"/>
  <c r="C115" i="6" s="1"/>
  <c r="F119" i="2"/>
  <c r="E120" i="2"/>
  <c r="C116" i="6" s="1"/>
  <c r="F120" i="2"/>
  <c r="E121" i="2"/>
  <c r="C117" i="6" s="1"/>
  <c r="F121" i="2"/>
  <c r="E122" i="2"/>
  <c r="C118" i="6" s="1"/>
  <c r="F122" i="2"/>
  <c r="E123" i="2"/>
  <c r="C119" i="6" s="1"/>
  <c r="F123" i="2"/>
  <c r="E124" i="2"/>
  <c r="C120" i="6" s="1"/>
  <c r="F124" i="2"/>
  <c r="E125" i="2"/>
  <c r="C121" i="6" s="1"/>
  <c r="F125" i="2"/>
  <c r="E126" i="2"/>
  <c r="C122" i="6"/>
  <c r="F126" i="2"/>
  <c r="E127" i="2"/>
  <c r="C123" i="6" s="1"/>
  <c r="F127" i="2"/>
  <c r="E128" i="2"/>
  <c r="C124" i="6" s="1"/>
  <c r="G124" i="6" s="1"/>
  <c r="F128" i="2"/>
  <c r="E129" i="2"/>
  <c r="C125" i="6" s="1"/>
  <c r="F129" i="2"/>
  <c r="E130" i="2"/>
  <c r="C126" i="6" s="1"/>
  <c r="I126" i="6" s="1"/>
  <c r="F130" i="2"/>
  <c r="E131" i="2"/>
  <c r="C127" i="6" s="1"/>
  <c r="F131" i="2"/>
  <c r="E132" i="2"/>
  <c r="C128" i="6"/>
  <c r="F132" i="2"/>
  <c r="E133" i="2"/>
  <c r="C129" i="6" s="1"/>
  <c r="F133" i="2"/>
  <c r="E134" i="2"/>
  <c r="C130" i="6" s="1"/>
  <c r="F134" i="2"/>
  <c r="E135" i="2"/>
  <c r="C131" i="6" s="1"/>
  <c r="F135" i="2"/>
  <c r="E136" i="2"/>
  <c r="C132" i="6" s="1"/>
  <c r="F136" i="2"/>
  <c r="E137" i="2"/>
  <c r="C133" i="6" s="1"/>
  <c r="F137" i="2"/>
  <c r="E138" i="2"/>
  <c r="C134" i="6" s="1"/>
  <c r="F138" i="2"/>
  <c r="E139" i="2"/>
  <c r="C135" i="6" s="1"/>
  <c r="F139" i="2"/>
  <c r="E140" i="2"/>
  <c r="C136" i="6" s="1"/>
  <c r="F140" i="2"/>
  <c r="E141" i="2"/>
  <c r="C137" i="6" s="1"/>
  <c r="F141" i="2"/>
  <c r="E142" i="2"/>
  <c r="C138" i="6" s="1"/>
  <c r="F142" i="2"/>
  <c r="E143" i="2"/>
  <c r="C139" i="6"/>
  <c r="F143" i="2"/>
  <c r="E144" i="2"/>
  <c r="C140" i="6" s="1"/>
  <c r="F144" i="2"/>
  <c r="E145" i="2"/>
  <c r="C141" i="6" s="1"/>
  <c r="F145" i="2"/>
  <c r="E146" i="2"/>
  <c r="C142" i="6" s="1"/>
  <c r="F146" i="2"/>
  <c r="E147" i="2"/>
  <c r="C143" i="6"/>
  <c r="F147" i="2"/>
  <c r="E148" i="2"/>
  <c r="C144" i="6" s="1"/>
  <c r="F148" i="2"/>
  <c r="E149" i="2"/>
  <c r="C145" i="6" s="1"/>
  <c r="F149" i="2"/>
  <c r="E150" i="2"/>
  <c r="C146" i="6" s="1"/>
  <c r="H146" i="6" s="1"/>
  <c r="F150" i="2"/>
  <c r="E151" i="2"/>
  <c r="C147" i="6"/>
  <c r="F151" i="2"/>
  <c r="E152" i="2"/>
  <c r="C148" i="6" s="1"/>
  <c r="F152" i="2"/>
  <c r="E153" i="2"/>
  <c r="C149" i="6"/>
  <c r="F153" i="2"/>
  <c r="E154" i="2"/>
  <c r="C150" i="6" s="1"/>
  <c r="F154" i="2"/>
  <c r="E155" i="2"/>
  <c r="C151" i="6" s="1"/>
  <c r="F155" i="2"/>
  <c r="E156" i="2"/>
  <c r="C152" i="6" s="1"/>
  <c r="F156" i="2"/>
  <c r="E157" i="2"/>
  <c r="C153" i="6" s="1"/>
  <c r="F157" i="2"/>
  <c r="E158" i="2"/>
  <c r="C154" i="6"/>
  <c r="I154" i="6" s="1"/>
  <c r="F158" i="2"/>
  <c r="E159" i="2"/>
  <c r="C155" i="6" s="1"/>
  <c r="F159" i="2"/>
  <c r="E160" i="2"/>
  <c r="C156" i="6" s="1"/>
  <c r="I156" i="6" s="1"/>
  <c r="F160" i="2"/>
  <c r="E161" i="2"/>
  <c r="C157" i="6" s="1"/>
  <c r="I157" i="6" s="1"/>
  <c r="F161" i="2"/>
  <c r="E162" i="2"/>
  <c r="C158" i="6" s="1"/>
  <c r="I158" i="6" s="1"/>
  <c r="F162" i="2"/>
  <c r="E163" i="2"/>
  <c r="C159" i="6" s="1"/>
  <c r="F163" i="2"/>
  <c r="E164" i="2"/>
  <c r="C160" i="6"/>
  <c r="F164" i="2"/>
  <c r="E165" i="2"/>
  <c r="C161" i="6" s="1"/>
  <c r="F165" i="2"/>
  <c r="E166" i="2"/>
  <c r="C162" i="6" s="1"/>
  <c r="G162" i="6" s="1"/>
  <c r="F166" i="2"/>
  <c r="E167" i="2"/>
  <c r="C163" i="6"/>
  <c r="F167" i="2"/>
  <c r="E168" i="2"/>
  <c r="C164" i="6" s="1"/>
  <c r="F168" i="2"/>
  <c r="E169" i="2"/>
  <c r="C165" i="6" s="1"/>
  <c r="F169" i="2"/>
  <c r="E170" i="2"/>
  <c r="C166" i="6" s="1"/>
  <c r="F170" i="2"/>
  <c r="E171" i="2"/>
  <c r="C167" i="6" s="1"/>
  <c r="F171" i="2"/>
  <c r="E172" i="2"/>
  <c r="C168" i="6" s="1"/>
  <c r="F172" i="2"/>
  <c r="E173" i="2"/>
  <c r="C169" i="6" s="1"/>
  <c r="H169" i="6" s="1"/>
  <c r="F173" i="2"/>
  <c r="E174" i="2"/>
  <c r="C170" i="6" s="1"/>
  <c r="F174" i="2"/>
  <c r="E175" i="2"/>
  <c r="C171" i="6" s="1"/>
  <c r="F175" i="2"/>
  <c r="E176" i="2"/>
  <c r="C172" i="6" s="1"/>
  <c r="F176" i="2"/>
  <c r="E177" i="2"/>
  <c r="C173" i="6" s="1"/>
  <c r="F177" i="2"/>
  <c r="E178" i="2"/>
  <c r="C174" i="6" s="1"/>
  <c r="F178" i="2"/>
  <c r="E179" i="2"/>
  <c r="C175" i="6" s="1"/>
  <c r="F179" i="2"/>
  <c r="E180" i="2"/>
  <c r="C176" i="6" s="1"/>
  <c r="F180" i="2"/>
  <c r="E181" i="2"/>
  <c r="C177" i="6" s="1"/>
  <c r="F181" i="2"/>
  <c r="E182" i="2"/>
  <c r="C178" i="6" s="1"/>
  <c r="F182" i="2"/>
  <c r="E183" i="2"/>
  <c r="C179" i="6"/>
  <c r="F183" i="2"/>
  <c r="E184" i="2"/>
  <c r="C180" i="6" s="1"/>
  <c r="F184" i="2"/>
  <c r="E185" i="2"/>
  <c r="C181" i="6" s="1"/>
  <c r="F185" i="2"/>
  <c r="E186" i="2"/>
  <c r="C182" i="6"/>
  <c r="F186" i="2"/>
  <c r="E187" i="2"/>
  <c r="C183" i="6" s="1"/>
  <c r="F187" i="2"/>
  <c r="E188" i="2"/>
  <c r="C184" i="6" s="1"/>
  <c r="F188" i="2"/>
  <c r="E189" i="2"/>
  <c r="C185" i="6"/>
  <c r="H185" i="6" s="1"/>
  <c r="F189" i="2"/>
  <c r="E190" i="2"/>
  <c r="C186" i="6" s="1"/>
  <c r="F190" i="2"/>
  <c r="E191" i="2"/>
  <c r="C187" i="6" s="1"/>
  <c r="F191" i="2"/>
  <c r="E192" i="2"/>
  <c r="C188" i="6" s="1"/>
  <c r="F192" i="2"/>
  <c r="E193" i="2"/>
  <c r="C189" i="6" s="1"/>
  <c r="F193" i="2"/>
  <c r="E194" i="2"/>
  <c r="C190" i="6" s="1"/>
  <c r="F194" i="2"/>
  <c r="E195" i="2"/>
  <c r="C191" i="6"/>
  <c r="H191" i="6" s="1"/>
  <c r="F195" i="2"/>
  <c r="E196" i="2"/>
  <c r="C192" i="6" s="1"/>
  <c r="F196" i="2"/>
  <c r="E197" i="2"/>
  <c r="C193" i="6" s="1"/>
  <c r="F197" i="2"/>
  <c r="E198" i="2"/>
  <c r="C194" i="6" s="1"/>
  <c r="H194" i="6" s="1"/>
  <c r="F198" i="2"/>
  <c r="E199" i="2"/>
  <c r="C195" i="6" s="1"/>
  <c r="F199" i="2"/>
  <c r="E200" i="2"/>
  <c r="C196" i="6" s="1"/>
  <c r="F200" i="2"/>
  <c r="E201" i="2"/>
  <c r="C197" i="6" s="1"/>
  <c r="F201" i="2"/>
  <c r="E202" i="2"/>
  <c r="C198" i="6" s="1"/>
  <c r="F202" i="2"/>
  <c r="E203" i="2"/>
  <c r="C199" i="6"/>
  <c r="H199" i="6" s="1"/>
  <c r="F203" i="2"/>
  <c r="E204" i="2"/>
  <c r="C200" i="6" s="1"/>
  <c r="F204" i="2"/>
  <c r="E205" i="2"/>
  <c r="C201" i="6" s="1"/>
  <c r="I201" i="6" s="1"/>
  <c r="F205" i="2"/>
  <c r="E206" i="2"/>
  <c r="C202" i="6" s="1"/>
  <c r="F206" i="2"/>
  <c r="E207" i="2"/>
  <c r="C203" i="6" s="1"/>
  <c r="F207" i="2"/>
  <c r="E208" i="2"/>
  <c r="C204" i="6" s="1"/>
  <c r="F208" i="2"/>
  <c r="E209" i="2"/>
  <c r="C205" i="6" s="1"/>
  <c r="F209" i="2"/>
  <c r="E210" i="2"/>
  <c r="C206" i="6" s="1"/>
  <c r="F210" i="2"/>
  <c r="E211" i="2"/>
  <c r="C207" i="6"/>
  <c r="F211" i="2"/>
  <c r="E212" i="2"/>
  <c r="C208" i="6" s="1"/>
  <c r="F212" i="2"/>
  <c r="E213" i="2"/>
  <c r="C209" i="6" s="1"/>
  <c r="F213" i="2"/>
  <c r="E214" i="2"/>
  <c r="C210" i="6" s="1"/>
  <c r="G210" i="6" s="1"/>
  <c r="F214" i="2"/>
  <c r="E215" i="2"/>
  <c r="C211" i="6" s="1"/>
  <c r="H211" i="6" s="1"/>
  <c r="F215" i="2"/>
  <c r="E216" i="2"/>
  <c r="C212" i="6" s="1"/>
  <c r="F216" i="2"/>
  <c r="E217" i="2"/>
  <c r="C213" i="6" s="1"/>
  <c r="F217" i="2"/>
  <c r="E218" i="2"/>
  <c r="C214" i="6" s="1"/>
  <c r="F218" i="2"/>
  <c r="E219" i="2"/>
  <c r="C215" i="6"/>
  <c r="F219" i="2"/>
  <c r="E220" i="2"/>
  <c r="C216" i="6" s="1"/>
  <c r="F220" i="2"/>
  <c r="E221" i="2"/>
  <c r="C217" i="6" s="1"/>
  <c r="I217" i="6" s="1"/>
  <c r="F221" i="2"/>
  <c r="E222" i="2"/>
  <c r="C218" i="6" s="1"/>
  <c r="F222" i="2"/>
  <c r="E223" i="2"/>
  <c r="C219" i="6" s="1"/>
  <c r="F223" i="2"/>
  <c r="E224" i="2"/>
  <c r="C220" i="6" s="1"/>
  <c r="F224" i="2"/>
  <c r="E225" i="2"/>
  <c r="C221" i="6" s="1"/>
  <c r="F225" i="2"/>
  <c r="E226" i="2"/>
  <c r="C222" i="6" s="1"/>
  <c r="F226" i="2"/>
  <c r="E227" i="2"/>
  <c r="C223" i="6"/>
  <c r="I223" i="6" s="1"/>
  <c r="F227" i="2"/>
  <c r="E228" i="2"/>
  <c r="C224" i="6" s="1"/>
  <c r="F228" i="2"/>
  <c r="E229" i="2"/>
  <c r="C225" i="6" s="1"/>
  <c r="F229" i="2"/>
  <c r="E230" i="2"/>
  <c r="C226" i="6" s="1"/>
  <c r="I226" i="6" s="1"/>
  <c r="F230" i="2"/>
  <c r="E231" i="2"/>
  <c r="C227" i="6" s="1"/>
  <c r="G227" i="6" s="1"/>
  <c r="F231" i="2"/>
  <c r="E232" i="2"/>
  <c r="C228" i="6" s="1"/>
  <c r="F232" i="2"/>
  <c r="E233" i="2"/>
  <c r="C229" i="6" s="1"/>
  <c r="F233" i="2"/>
  <c r="E234" i="2"/>
  <c r="C230" i="6" s="1"/>
  <c r="F234" i="2"/>
  <c r="E235" i="2"/>
  <c r="C231" i="6"/>
  <c r="F235" i="2"/>
  <c r="E236" i="2"/>
  <c r="C232" i="6" s="1"/>
  <c r="F236" i="2"/>
  <c r="E237" i="2"/>
  <c r="C233" i="6" s="1"/>
  <c r="F237" i="2"/>
  <c r="E238" i="2"/>
  <c r="C234" i="6" s="1"/>
  <c r="F238" i="2"/>
  <c r="E239" i="2"/>
  <c r="C235" i="6" s="1"/>
  <c r="F239" i="2"/>
  <c r="E240" i="2"/>
  <c r="C236" i="6" s="1"/>
  <c r="F240" i="2"/>
  <c r="E241" i="2"/>
  <c r="C237" i="6" s="1"/>
  <c r="G237" i="6" s="1"/>
  <c r="F241" i="2"/>
  <c r="E242" i="2"/>
  <c r="C238" i="6" s="1"/>
  <c r="F242" i="2"/>
  <c r="E243" i="2"/>
  <c r="C239" i="6"/>
  <c r="I239" i="6" s="1"/>
  <c r="F243" i="2"/>
  <c r="E244" i="2"/>
  <c r="C240" i="6" s="1"/>
  <c r="F244" i="2"/>
  <c r="E245" i="2"/>
  <c r="C241" i="6" s="1"/>
  <c r="G241" i="6" s="1"/>
  <c r="F245" i="2"/>
  <c r="E246" i="2"/>
  <c r="C242" i="6" s="1"/>
  <c r="F246" i="2"/>
  <c r="E247" i="2"/>
  <c r="C243" i="6" s="1"/>
  <c r="F247" i="2"/>
  <c r="E248" i="2"/>
  <c r="C244" i="6" s="1"/>
  <c r="F248" i="2"/>
  <c r="E249" i="2"/>
  <c r="C245" i="6" s="1"/>
  <c r="F249" i="2"/>
  <c r="E250" i="2"/>
  <c r="C246" i="6" s="1"/>
  <c r="F250" i="2"/>
  <c r="E251" i="2"/>
  <c r="C247" i="6"/>
  <c r="I247" i="6" s="1"/>
  <c r="F251" i="2"/>
  <c r="E252" i="2"/>
  <c r="C248" i="6" s="1"/>
  <c r="F252" i="2"/>
  <c r="E253" i="2"/>
  <c r="C249" i="6" s="1"/>
  <c r="G249" i="6" s="1"/>
  <c r="F253" i="2"/>
  <c r="E254" i="2"/>
  <c r="C250" i="6" s="1"/>
  <c r="H250" i="6" s="1"/>
  <c r="F254" i="2"/>
  <c r="E255" i="2"/>
  <c r="C251" i="6" s="1"/>
  <c r="G251" i="6" s="1"/>
  <c r="F255" i="2"/>
  <c r="E256" i="2"/>
  <c r="C252" i="6" s="1"/>
  <c r="F256" i="2"/>
  <c r="E257" i="2"/>
  <c r="C253" i="6" s="1"/>
  <c r="F257" i="2"/>
  <c r="E258" i="2"/>
  <c r="C254" i="6" s="1"/>
  <c r="F258" i="2"/>
  <c r="E259" i="2"/>
  <c r="C255" i="6"/>
  <c r="F259" i="2"/>
  <c r="E260" i="2"/>
  <c r="C256" i="6" s="1"/>
  <c r="F260" i="2"/>
  <c r="E261" i="2"/>
  <c r="C257" i="6" s="1"/>
  <c r="F261" i="2"/>
  <c r="E262" i="2"/>
  <c r="C258" i="6" s="1"/>
  <c r="G258" i="6" s="1"/>
  <c r="F262" i="2"/>
  <c r="E263" i="2"/>
  <c r="C259" i="6" s="1"/>
  <c r="F263" i="2"/>
  <c r="E264" i="2"/>
  <c r="C260" i="6" s="1"/>
  <c r="F264" i="2"/>
  <c r="E265" i="2"/>
  <c r="C261" i="6" s="1"/>
  <c r="F265" i="2"/>
  <c r="E266" i="2"/>
  <c r="C262" i="6" s="1"/>
  <c r="F266" i="2"/>
  <c r="E267" i="2"/>
  <c r="C263" i="6"/>
  <c r="I263" i="6" s="1"/>
  <c r="F267" i="2"/>
  <c r="E268" i="2"/>
  <c r="C264" i="6" s="1"/>
  <c r="F268" i="2"/>
  <c r="E269" i="2"/>
  <c r="C265" i="6" s="1"/>
  <c r="G265" i="6" s="1"/>
  <c r="F269" i="2"/>
  <c r="E270" i="2"/>
  <c r="C266" i="6" s="1"/>
  <c r="G266" i="6" s="1"/>
  <c r="F270" i="2"/>
  <c r="E271" i="2"/>
  <c r="C267" i="6" s="1"/>
  <c r="F271" i="2"/>
  <c r="E272" i="2"/>
  <c r="C268" i="6" s="1"/>
  <c r="F272" i="2"/>
  <c r="E273" i="2"/>
  <c r="C269" i="6" s="1"/>
  <c r="F273" i="2"/>
  <c r="E274" i="2"/>
  <c r="C270" i="6" s="1"/>
  <c r="F274" i="2"/>
  <c r="E275" i="2"/>
  <c r="C271" i="6"/>
  <c r="F275" i="2"/>
  <c r="E276" i="2"/>
  <c r="C272" i="6" s="1"/>
  <c r="F276" i="2"/>
  <c r="E277" i="2"/>
  <c r="C273" i="6" s="1"/>
  <c r="G273" i="6" s="1"/>
  <c r="F277" i="2"/>
  <c r="E278" i="2"/>
  <c r="C274" i="6" s="1"/>
  <c r="F278" i="2"/>
  <c r="E279" i="2"/>
  <c r="C275" i="6" s="1"/>
  <c r="F279" i="2"/>
  <c r="E280" i="2"/>
  <c r="C276" i="6" s="1"/>
  <c r="F280" i="2"/>
  <c r="E281" i="2"/>
  <c r="C277" i="6" s="1"/>
  <c r="F281" i="2"/>
  <c r="E282" i="2"/>
  <c r="C278" i="6" s="1"/>
  <c r="F282" i="2"/>
  <c r="E283" i="2"/>
  <c r="C279" i="6"/>
  <c r="I279" i="6" s="1"/>
  <c r="F283" i="2"/>
  <c r="E284" i="2"/>
  <c r="C280" i="6" s="1"/>
  <c r="F284" i="2"/>
  <c r="E285" i="2"/>
  <c r="C281" i="6" s="1"/>
  <c r="H281" i="6" s="1"/>
  <c r="F285" i="2"/>
  <c r="E286" i="2"/>
  <c r="C282" i="6" s="1"/>
  <c r="F286" i="2"/>
  <c r="E287" i="2"/>
  <c r="C283" i="6" s="1"/>
  <c r="F287" i="2"/>
  <c r="E288" i="2"/>
  <c r="C284" i="6" s="1"/>
  <c r="F288" i="2"/>
  <c r="E289" i="2"/>
  <c r="C285" i="6" s="1"/>
  <c r="F289" i="2"/>
  <c r="E290" i="2"/>
  <c r="C286" i="6" s="1"/>
  <c r="F290" i="2"/>
  <c r="E291" i="2"/>
  <c r="C287" i="6"/>
  <c r="I287" i="6" s="1"/>
  <c r="F291" i="2"/>
  <c r="E292" i="2"/>
  <c r="C288" i="6" s="1"/>
  <c r="F292" i="2"/>
  <c r="E293" i="2"/>
  <c r="C289" i="6" s="1"/>
  <c r="F293" i="2"/>
  <c r="E294" i="2"/>
  <c r="C290" i="6" s="1"/>
  <c r="G290" i="6" s="1"/>
  <c r="F294" i="2"/>
  <c r="E295" i="2"/>
  <c r="C291" i="6" s="1"/>
  <c r="F295" i="2"/>
  <c r="E296" i="2"/>
  <c r="C292" i="6" s="1"/>
  <c r="F296" i="2"/>
  <c r="E297" i="2"/>
  <c r="C293" i="6" s="1"/>
  <c r="F297" i="2"/>
  <c r="E298" i="2"/>
  <c r="C294" i="6" s="1"/>
  <c r="F298" i="2"/>
  <c r="E299" i="2"/>
  <c r="C295" i="6"/>
  <c r="H295" i="6" s="1"/>
  <c r="F299" i="2"/>
  <c r="E300" i="2"/>
  <c r="C296" i="6" s="1"/>
  <c r="F300" i="2"/>
  <c r="E301" i="2"/>
  <c r="C297" i="6" s="1"/>
  <c r="G297" i="6" s="1"/>
  <c r="F301" i="2"/>
  <c r="E302" i="2"/>
  <c r="C298" i="6" s="1"/>
  <c r="F302" i="2"/>
  <c r="E303" i="2"/>
  <c r="C299" i="6" s="1"/>
  <c r="H299" i="6" s="1"/>
  <c r="F303" i="2"/>
  <c r="E304" i="2"/>
  <c r="C300" i="6" s="1"/>
  <c r="F304" i="2"/>
  <c r="E305" i="2"/>
  <c r="C301" i="6" s="1"/>
  <c r="F305" i="2"/>
  <c r="E306" i="2"/>
  <c r="C302" i="6" s="1"/>
  <c r="F306" i="2"/>
  <c r="E307" i="2"/>
  <c r="C303" i="6"/>
  <c r="H303" i="6" s="1"/>
  <c r="F307" i="2"/>
  <c r="E308" i="2"/>
  <c r="C304" i="6" s="1"/>
  <c r="F308" i="2"/>
  <c r="E309" i="2"/>
  <c r="C305" i="6" s="1"/>
  <c r="F309" i="2"/>
  <c r="E310" i="2"/>
  <c r="C306" i="6" s="1"/>
  <c r="H306" i="6" s="1"/>
  <c r="F310" i="2"/>
  <c r="E311" i="2"/>
  <c r="C307" i="6" s="1"/>
  <c r="F311" i="2"/>
  <c r="E312" i="2"/>
  <c r="C308" i="6" s="1"/>
  <c r="F312" i="2"/>
  <c r="E313" i="2"/>
  <c r="C309" i="6" s="1"/>
  <c r="F313" i="2"/>
  <c r="E314" i="2"/>
  <c r="C310" i="6" s="1"/>
  <c r="F314" i="2"/>
  <c r="E315" i="2"/>
  <c r="C311" i="6"/>
  <c r="I311" i="6" s="1"/>
  <c r="F315" i="2"/>
  <c r="E316" i="2"/>
  <c r="C312" i="6" s="1"/>
  <c r="H312" i="6" s="1"/>
  <c r="F316" i="2"/>
  <c r="E317" i="2"/>
  <c r="C313" i="6" s="1"/>
  <c r="F317" i="2"/>
  <c r="E318" i="2"/>
  <c r="C314" i="6" s="1"/>
  <c r="H314" i="6" s="1"/>
  <c r="F318" i="2"/>
  <c r="E319" i="2"/>
  <c r="C315" i="6" s="1"/>
  <c r="F319" i="2"/>
  <c r="E320" i="2"/>
  <c r="C316" i="6" s="1"/>
  <c r="F320" i="2"/>
  <c r="E321" i="2"/>
  <c r="C317" i="6" s="1"/>
  <c r="F321" i="2"/>
  <c r="E322" i="2"/>
  <c r="C318" i="6" s="1"/>
  <c r="F322" i="2"/>
  <c r="E323" i="2"/>
  <c r="C319" i="6"/>
  <c r="F323" i="2"/>
  <c r="E324" i="2"/>
  <c r="C320" i="6" s="1"/>
  <c r="F324" i="2"/>
  <c r="E325" i="2"/>
  <c r="C321" i="6" s="1"/>
  <c r="F325" i="2"/>
  <c r="E326" i="2"/>
  <c r="C322" i="6" s="1"/>
  <c r="I322" i="6" s="1"/>
  <c r="F326" i="2"/>
  <c r="E327" i="2"/>
  <c r="C323" i="6"/>
  <c r="H323" i="6" s="1"/>
  <c r="F327" i="2"/>
  <c r="E328" i="2"/>
  <c r="C324" i="6" s="1"/>
  <c r="F328" i="2"/>
  <c r="E329" i="2"/>
  <c r="C325" i="6" s="1"/>
  <c r="F329" i="2"/>
  <c r="E330" i="2"/>
  <c r="C326" i="6" s="1"/>
  <c r="F330" i="2"/>
  <c r="E331" i="2"/>
  <c r="C327" i="6"/>
  <c r="F331" i="2"/>
  <c r="E332" i="2"/>
  <c r="C328" i="6" s="1"/>
  <c r="F332" i="2"/>
  <c r="E333" i="2"/>
  <c r="C329" i="6" s="1"/>
  <c r="I329" i="6" s="1"/>
  <c r="F333" i="2"/>
  <c r="E334" i="2"/>
  <c r="C330" i="6" s="1"/>
  <c r="F334" i="2"/>
  <c r="E335" i="2"/>
  <c r="C331" i="6" s="1"/>
  <c r="H331" i="6" s="1"/>
  <c r="F335" i="2"/>
  <c r="E336" i="2"/>
  <c r="C332" i="6" s="1"/>
  <c r="F336" i="2"/>
  <c r="E337" i="2"/>
  <c r="C333" i="6" s="1"/>
  <c r="F337" i="2"/>
  <c r="E338" i="2"/>
  <c r="C334" i="6" s="1"/>
  <c r="F338" i="2"/>
  <c r="E339" i="2"/>
  <c r="C335" i="6" s="1"/>
  <c r="F339" i="2"/>
  <c r="E340" i="2"/>
  <c r="C336" i="6"/>
  <c r="F340" i="2"/>
  <c r="E341" i="2"/>
  <c r="C337" i="6" s="1"/>
  <c r="F341" i="2"/>
  <c r="E342" i="2"/>
  <c r="C338" i="6" s="1"/>
  <c r="F342" i="2"/>
  <c r="E343" i="2"/>
  <c r="C339" i="6" s="1"/>
  <c r="F343" i="2"/>
  <c r="E344" i="2"/>
  <c r="C340" i="6" s="1"/>
  <c r="F344" i="2"/>
  <c r="E345" i="2"/>
  <c r="C341" i="6" s="1"/>
  <c r="F345" i="2"/>
  <c r="E346" i="2"/>
  <c r="C342" i="6" s="1"/>
  <c r="F346" i="2"/>
  <c r="E347" i="2"/>
  <c r="C343" i="6" s="1"/>
  <c r="F347" i="2"/>
  <c r="E348" i="2"/>
  <c r="C344" i="6" s="1"/>
  <c r="F348" i="2"/>
  <c r="E349" i="2"/>
  <c r="C345" i="6" s="1"/>
  <c r="F349" i="2"/>
  <c r="E350" i="2"/>
  <c r="C346" i="6" s="1"/>
  <c r="F350" i="2"/>
  <c r="E351" i="2"/>
  <c r="C347" i="6" s="1"/>
  <c r="F351" i="2"/>
  <c r="E352" i="2"/>
  <c r="C348" i="6" s="1"/>
  <c r="F352" i="2"/>
  <c r="E353" i="2"/>
  <c r="C349" i="6" s="1"/>
  <c r="F353" i="2"/>
  <c r="E354" i="2"/>
  <c r="C350" i="6" s="1"/>
  <c r="F354" i="2"/>
  <c r="E355" i="2"/>
  <c r="C351" i="6" s="1"/>
  <c r="F355" i="2"/>
  <c r="E356" i="2"/>
  <c r="C352" i="6" s="1"/>
  <c r="F356" i="2"/>
  <c r="E357" i="2"/>
  <c r="C353" i="6" s="1"/>
  <c r="F357" i="2"/>
  <c r="E358" i="2"/>
  <c r="C354" i="6" s="1"/>
  <c r="F358" i="2"/>
  <c r="E359" i="2"/>
  <c r="C355" i="6" s="1"/>
  <c r="F359" i="2"/>
  <c r="E360" i="2"/>
  <c r="C356" i="6"/>
  <c r="F360" i="2"/>
  <c r="E361" i="2"/>
  <c r="C357" i="6" s="1"/>
  <c r="F361" i="2"/>
  <c r="E362" i="2"/>
  <c r="C358" i="6" s="1"/>
  <c r="I358" i="6" s="1"/>
  <c r="F362" i="2"/>
  <c r="E363" i="2"/>
  <c r="C359" i="6" s="1"/>
  <c r="F363" i="2"/>
  <c r="E364" i="2"/>
  <c r="C360" i="6" s="1"/>
  <c r="F364" i="2"/>
  <c r="E365" i="2"/>
  <c r="C361" i="6" s="1"/>
  <c r="F365" i="2"/>
  <c r="E366" i="2"/>
  <c r="C362" i="6" s="1"/>
  <c r="I362" i="6" s="1"/>
  <c r="F366" i="2"/>
  <c r="E367" i="2"/>
  <c r="C363" i="6" s="1"/>
  <c r="F367" i="2"/>
  <c r="E368" i="2"/>
  <c r="C364" i="6" s="1"/>
  <c r="F368" i="2"/>
  <c r="E369" i="2"/>
  <c r="C365" i="6" s="1"/>
  <c r="F369" i="2"/>
  <c r="E370" i="2"/>
  <c r="C366" i="6" s="1"/>
  <c r="F370" i="2"/>
  <c r="E371" i="2"/>
  <c r="C367" i="6" s="1"/>
  <c r="F371" i="2"/>
  <c r="E372" i="2"/>
  <c r="C368" i="6" s="1"/>
  <c r="F372" i="2"/>
  <c r="E373" i="2"/>
  <c r="C369" i="6" s="1"/>
  <c r="F373" i="2"/>
  <c r="E374" i="2"/>
  <c r="C370" i="6"/>
  <c r="F374" i="2"/>
  <c r="E375" i="2"/>
  <c r="C371" i="6" s="1"/>
  <c r="H371" i="6" s="1"/>
  <c r="F375" i="2"/>
  <c r="E376" i="2"/>
  <c r="C372" i="6" s="1"/>
  <c r="F376" i="2"/>
  <c r="E377" i="2"/>
  <c r="C373" i="6" s="1"/>
  <c r="F377" i="2"/>
  <c r="E378" i="2"/>
  <c r="C374" i="6" s="1"/>
  <c r="F378" i="2"/>
  <c r="E379" i="2"/>
  <c r="C375" i="6" s="1"/>
  <c r="I375" i="6" s="1"/>
  <c r="F379" i="2"/>
  <c r="E380" i="2"/>
  <c r="C376" i="6" s="1"/>
  <c r="F380" i="2"/>
  <c r="E381" i="2"/>
  <c r="C377" i="6" s="1"/>
  <c r="G377" i="6" s="1"/>
  <c r="F381" i="2"/>
  <c r="E382" i="2"/>
  <c r="C378" i="6" s="1"/>
  <c r="G378" i="6" s="1"/>
  <c r="F382" i="2"/>
  <c r="E383" i="2"/>
  <c r="C379" i="6" s="1"/>
  <c r="F383" i="2"/>
  <c r="E384" i="2"/>
  <c r="C380" i="6" s="1"/>
  <c r="F384" i="2"/>
  <c r="E385" i="2"/>
  <c r="C381" i="6" s="1"/>
  <c r="F385" i="2"/>
  <c r="E386" i="2"/>
  <c r="C382" i="6"/>
  <c r="G382" i="6" s="1"/>
  <c r="F386" i="2"/>
  <c r="E387" i="2"/>
  <c r="C383" i="6" s="1"/>
  <c r="I383" i="6" s="1"/>
  <c r="F387" i="2"/>
  <c r="E388" i="2"/>
  <c r="C384" i="6" s="1"/>
  <c r="F388" i="2"/>
  <c r="E389" i="2"/>
  <c r="C385" i="6" s="1"/>
  <c r="I385" i="6" s="1"/>
  <c r="F389" i="2"/>
  <c r="E390" i="2"/>
  <c r="C386" i="6" s="1"/>
  <c r="G386" i="6" s="1"/>
  <c r="F390" i="2"/>
  <c r="E391" i="2"/>
  <c r="C387" i="6" s="1"/>
  <c r="F391" i="2"/>
  <c r="E392" i="2"/>
  <c r="C388" i="6" s="1"/>
  <c r="F392" i="2"/>
  <c r="E393" i="2"/>
  <c r="C389" i="6" s="1"/>
  <c r="F393" i="2"/>
  <c r="E394" i="2"/>
  <c r="C390" i="6"/>
  <c r="F394" i="2"/>
  <c r="E395" i="2"/>
  <c r="C391" i="6" s="1"/>
  <c r="I391" i="6" s="1"/>
  <c r="F395" i="2"/>
  <c r="E396" i="2"/>
  <c r="C392" i="6" s="1"/>
  <c r="F396" i="2"/>
  <c r="E397" i="2"/>
  <c r="C393" i="6" s="1"/>
  <c r="I393" i="6" s="1"/>
  <c r="F397" i="2"/>
  <c r="E398" i="2"/>
  <c r="C394" i="6" s="1"/>
  <c r="G394" i="6" s="1"/>
  <c r="F398" i="2"/>
  <c r="E399" i="2"/>
  <c r="C395" i="6" s="1"/>
  <c r="H395" i="6" s="1"/>
  <c r="F399" i="2"/>
  <c r="E400" i="2"/>
  <c r="C396" i="6" s="1"/>
  <c r="F400" i="2"/>
  <c r="E401" i="2"/>
  <c r="C397" i="6" s="1"/>
  <c r="F401" i="2"/>
  <c r="E402" i="2"/>
  <c r="C398" i="6" s="1"/>
  <c r="F402" i="2"/>
  <c r="E403" i="2"/>
  <c r="C399" i="6" s="1"/>
  <c r="F403" i="2"/>
  <c r="E404" i="2"/>
  <c r="C400" i="6" s="1"/>
  <c r="F404" i="2"/>
  <c r="E405" i="2"/>
  <c r="C401" i="6" s="1"/>
  <c r="F405" i="2"/>
  <c r="E406" i="2"/>
  <c r="C402" i="6" s="1"/>
  <c r="F406" i="2"/>
  <c r="E407" i="2"/>
  <c r="C403" i="6" s="1"/>
  <c r="F407" i="2"/>
  <c r="E408" i="2"/>
  <c r="C404" i="6" s="1"/>
  <c r="F408" i="2"/>
  <c r="E409" i="2"/>
  <c r="C405" i="6" s="1"/>
  <c r="F409" i="2"/>
  <c r="E410" i="2"/>
  <c r="C406" i="6"/>
  <c r="H406" i="6" s="1"/>
  <c r="F410" i="2"/>
  <c r="E411" i="2"/>
  <c r="C407" i="6" s="1"/>
  <c r="F411" i="2"/>
  <c r="E412" i="2"/>
  <c r="C408" i="6" s="1"/>
  <c r="F412" i="2"/>
  <c r="E413" i="2"/>
  <c r="C409" i="6" s="1"/>
  <c r="I409" i="6" s="1"/>
  <c r="F413" i="2"/>
  <c r="E414" i="2"/>
  <c r="C410" i="6"/>
  <c r="F414" i="2"/>
  <c r="E415" i="2"/>
  <c r="C411" i="6" s="1"/>
  <c r="H411" i="6" s="1"/>
  <c r="F415" i="2"/>
  <c r="E416" i="2"/>
  <c r="C412" i="6" s="1"/>
  <c r="F416" i="2"/>
  <c r="E417" i="2"/>
  <c r="C413" i="6" s="1"/>
  <c r="F417" i="2"/>
  <c r="E418" i="2"/>
  <c r="C414" i="6" s="1"/>
  <c r="I414" i="6" s="1"/>
  <c r="F418" i="2"/>
  <c r="E419" i="2"/>
  <c r="C415" i="6" s="1"/>
  <c r="I415" i="6" s="1"/>
  <c r="F419" i="2"/>
  <c r="E420" i="2"/>
  <c r="C416" i="6" s="1"/>
  <c r="F420" i="2"/>
  <c r="E421" i="2"/>
  <c r="C417" i="6" s="1"/>
  <c r="I417" i="6" s="1"/>
  <c r="F421" i="2"/>
  <c r="E422" i="2"/>
  <c r="C418" i="6" s="1"/>
  <c r="I418" i="6" s="1"/>
  <c r="F422" i="2"/>
  <c r="E423" i="2"/>
  <c r="C419" i="6" s="1"/>
  <c r="F423" i="2"/>
  <c r="E424" i="2"/>
  <c r="C420" i="6" s="1"/>
  <c r="F424" i="2"/>
  <c r="E425" i="2"/>
  <c r="C421" i="6" s="1"/>
  <c r="F425" i="2"/>
  <c r="E426" i="2"/>
  <c r="C422" i="6" s="1"/>
  <c r="G422" i="6" s="1"/>
  <c r="F426" i="2"/>
  <c r="E427" i="2"/>
  <c r="C423" i="6" s="1"/>
  <c r="F427" i="2"/>
  <c r="E428" i="2"/>
  <c r="C424" i="6" s="1"/>
  <c r="F428" i="2"/>
  <c r="E429" i="2"/>
  <c r="C425" i="6" s="1"/>
  <c r="I425" i="6" s="1"/>
  <c r="F429" i="2"/>
  <c r="E430" i="2"/>
  <c r="C426" i="6" s="1"/>
  <c r="H426" i="6" s="1"/>
  <c r="F430" i="2"/>
  <c r="E431" i="2"/>
  <c r="C427" i="6" s="1"/>
  <c r="F431" i="2"/>
  <c r="E432" i="2"/>
  <c r="C428" i="6" s="1"/>
  <c r="F432" i="2"/>
  <c r="E433" i="2"/>
  <c r="C429" i="6" s="1"/>
  <c r="F433" i="2"/>
  <c r="E434" i="2"/>
  <c r="C430" i="6" s="1"/>
  <c r="F434" i="2"/>
  <c r="E435" i="2"/>
  <c r="C431" i="6" s="1"/>
  <c r="F435" i="2"/>
  <c r="E436" i="2"/>
  <c r="C432" i="6"/>
  <c r="F436" i="2"/>
  <c r="E437" i="2"/>
  <c r="C433" i="6" s="1"/>
  <c r="I433" i="6" s="1"/>
  <c r="F437" i="2"/>
  <c r="E438" i="2"/>
  <c r="C434" i="6" s="1"/>
  <c r="H434" i="6" s="1"/>
  <c r="F438" i="2"/>
  <c r="E439" i="2"/>
  <c r="C435" i="6" s="1"/>
  <c r="F439" i="2"/>
  <c r="E440" i="2"/>
  <c r="C436" i="6" s="1"/>
  <c r="F440" i="2"/>
  <c r="E441" i="2"/>
  <c r="C437" i="6" s="1"/>
  <c r="F441" i="2"/>
  <c r="E442" i="2"/>
  <c r="C438" i="6"/>
  <c r="I438" i="6" s="1"/>
  <c r="F442" i="2"/>
  <c r="E443" i="2"/>
  <c r="C439" i="6" s="1"/>
  <c r="G439" i="6" s="1"/>
  <c r="F443" i="2"/>
  <c r="E444" i="2"/>
  <c r="C440" i="6" s="1"/>
  <c r="F444" i="2"/>
  <c r="E445" i="2"/>
  <c r="C441" i="6" s="1"/>
  <c r="F445" i="2"/>
  <c r="E446" i="2"/>
  <c r="C442" i="6" s="1"/>
  <c r="G442" i="6" s="1"/>
  <c r="F446" i="2"/>
  <c r="E447" i="2"/>
  <c r="C443" i="6" s="1"/>
  <c r="H443" i="6" s="1"/>
  <c r="F447" i="2"/>
  <c r="E448" i="2"/>
  <c r="C444" i="6" s="1"/>
  <c r="F448" i="2"/>
  <c r="E449" i="2"/>
  <c r="C445" i="6" s="1"/>
  <c r="F449" i="2"/>
  <c r="E450" i="2"/>
  <c r="C446" i="6" s="1"/>
  <c r="F450" i="2"/>
  <c r="E451" i="2"/>
  <c r="C447" i="6" s="1"/>
  <c r="F451" i="2"/>
  <c r="E452" i="2"/>
  <c r="C448" i="6" s="1"/>
  <c r="F452" i="2"/>
  <c r="E453" i="2"/>
  <c r="C449" i="6" s="1"/>
  <c r="G449" i="6" s="1"/>
  <c r="F453" i="2"/>
  <c r="E454" i="2"/>
  <c r="C450" i="6" s="1"/>
  <c r="F454" i="2"/>
  <c r="E455" i="2"/>
  <c r="C451" i="6" s="1"/>
  <c r="F455" i="2"/>
  <c r="E456" i="2"/>
  <c r="C452" i="6" s="1"/>
  <c r="F456" i="2"/>
  <c r="E457" i="2"/>
  <c r="C453" i="6" s="1"/>
  <c r="F457" i="2"/>
  <c r="E458" i="2"/>
  <c r="C454" i="6"/>
  <c r="H454" i="6" s="1"/>
  <c r="F458" i="2"/>
  <c r="E459" i="2"/>
  <c r="C455" i="6" s="1"/>
  <c r="G455" i="6" s="1"/>
  <c r="F459" i="2"/>
  <c r="E460" i="2"/>
  <c r="C456" i="6" s="1"/>
  <c r="F460" i="2"/>
  <c r="E461" i="2"/>
  <c r="C457" i="6" s="1"/>
  <c r="I457" i="6" s="1"/>
  <c r="F461" i="2"/>
  <c r="E462" i="2"/>
  <c r="C458" i="6" s="1"/>
  <c r="I458" i="6" s="1"/>
  <c r="F462" i="2"/>
  <c r="E463" i="2"/>
  <c r="C459" i="6" s="1"/>
  <c r="F463" i="2"/>
  <c r="E464" i="2"/>
  <c r="C460" i="6" s="1"/>
  <c r="F464" i="2"/>
  <c r="E465" i="2"/>
  <c r="C461" i="6" s="1"/>
  <c r="F465" i="2"/>
  <c r="E466" i="2"/>
  <c r="C462" i="6" s="1"/>
  <c r="G462" i="6" s="1"/>
  <c r="F466" i="2"/>
  <c r="E467" i="2"/>
  <c r="C463" i="6" s="1"/>
  <c r="G463" i="6" s="1"/>
  <c r="F467" i="2"/>
  <c r="E468" i="2"/>
  <c r="C464" i="6" s="1"/>
  <c r="F468" i="2"/>
  <c r="E469" i="2"/>
  <c r="C465" i="6" s="1"/>
  <c r="H465" i="6" s="1"/>
  <c r="F469" i="2"/>
  <c r="E470" i="2"/>
  <c r="C466" i="6" s="1"/>
  <c r="F470" i="2"/>
  <c r="E471" i="2"/>
  <c r="C467" i="6" s="1"/>
  <c r="F471" i="2"/>
  <c r="E472" i="2"/>
  <c r="C468" i="6" s="1"/>
  <c r="F472" i="2"/>
  <c r="E473" i="2"/>
  <c r="C469" i="6" s="1"/>
  <c r="G469" i="6" s="1"/>
  <c r="F473" i="2"/>
  <c r="E474" i="2"/>
  <c r="C470" i="6" s="1"/>
  <c r="G470" i="6" s="1"/>
  <c r="F474" i="2"/>
  <c r="E475" i="2"/>
  <c r="C471" i="6" s="1"/>
  <c r="G471" i="6" s="1"/>
  <c r="F475" i="2"/>
  <c r="E476" i="2"/>
  <c r="C472" i="6" s="1"/>
  <c r="F476" i="2"/>
  <c r="E477" i="2"/>
  <c r="C473" i="6" s="1"/>
  <c r="H473" i="6" s="1"/>
  <c r="F477" i="2"/>
  <c r="E478" i="2"/>
  <c r="C474" i="6" s="1"/>
  <c r="F478" i="2"/>
  <c r="E479" i="2"/>
  <c r="C475" i="6" s="1"/>
  <c r="G475" i="6" s="1"/>
  <c r="F479" i="2"/>
  <c r="E480" i="2"/>
  <c r="C476" i="6" s="1"/>
  <c r="F480" i="2"/>
  <c r="E481" i="2"/>
  <c r="C477" i="6" s="1"/>
  <c r="H477" i="6" s="1"/>
  <c r="F481" i="2"/>
  <c r="E482" i="2"/>
  <c r="C478" i="6" s="1"/>
  <c r="F482" i="2"/>
  <c r="E483" i="2"/>
  <c r="C479" i="6" s="1"/>
  <c r="H479" i="6" s="1"/>
  <c r="F483" i="2"/>
  <c r="E484" i="2"/>
  <c r="C480" i="6" s="1"/>
  <c r="F484" i="2"/>
  <c r="E485" i="2"/>
  <c r="C481" i="6" s="1"/>
  <c r="F485" i="2"/>
  <c r="E486" i="2"/>
  <c r="C482" i="6" s="1"/>
  <c r="F486" i="2"/>
  <c r="E487" i="2"/>
  <c r="C483" i="6" s="1"/>
  <c r="G483" i="6" s="1"/>
  <c r="F487" i="2"/>
  <c r="E488" i="2"/>
  <c r="C484" i="6" s="1"/>
  <c r="F488" i="2"/>
  <c r="E489" i="2"/>
  <c r="C485" i="6" s="1"/>
  <c r="F489" i="2"/>
  <c r="E490" i="2"/>
  <c r="C486" i="6" s="1"/>
  <c r="F490" i="2"/>
  <c r="E491" i="2"/>
  <c r="C487" i="6" s="1"/>
  <c r="F491" i="2"/>
  <c r="E492" i="2"/>
  <c r="C488" i="6" s="1"/>
  <c r="F492" i="2"/>
  <c r="E493" i="2"/>
  <c r="C489" i="6" s="1"/>
  <c r="I489" i="6" s="1"/>
  <c r="F493" i="2"/>
  <c r="E494" i="2"/>
  <c r="C490" i="6" s="1"/>
  <c r="F494" i="2"/>
  <c r="E495" i="2"/>
  <c r="C491" i="6" s="1"/>
  <c r="H491" i="6" s="1"/>
  <c r="F495" i="2"/>
  <c r="E496" i="2"/>
  <c r="C492" i="6" s="1"/>
  <c r="H492" i="6" s="1"/>
  <c r="F496" i="2"/>
  <c r="E497" i="2"/>
  <c r="C493" i="6" s="1"/>
  <c r="F497" i="2"/>
  <c r="E498" i="2"/>
  <c r="C494" i="6" s="1"/>
  <c r="F498" i="2"/>
  <c r="E499" i="2"/>
  <c r="C495" i="6" s="1"/>
  <c r="F499" i="2"/>
  <c r="E500" i="2"/>
  <c r="C496" i="6" s="1"/>
  <c r="F500" i="2"/>
  <c r="E501" i="2"/>
  <c r="C497" i="6" s="1"/>
  <c r="I497" i="6" s="1"/>
  <c r="F501" i="2"/>
  <c r="E502" i="2"/>
  <c r="C498" i="6" s="1"/>
  <c r="F502" i="2"/>
  <c r="E503" i="2"/>
  <c r="C499" i="6" s="1"/>
  <c r="F503" i="2"/>
  <c r="E504" i="2"/>
  <c r="C500" i="6" s="1"/>
  <c r="F504" i="2"/>
  <c r="E505" i="2"/>
  <c r="C501" i="6" s="1"/>
  <c r="F505" i="2"/>
  <c r="E506" i="2"/>
  <c r="C502" i="6" s="1"/>
  <c r="F506" i="2"/>
  <c r="E507" i="2"/>
  <c r="C503" i="6" s="1"/>
  <c r="F507" i="2"/>
  <c r="E508" i="2"/>
  <c r="C504" i="6" s="1"/>
  <c r="F508" i="2"/>
  <c r="E509" i="2"/>
  <c r="C505" i="6" s="1"/>
  <c r="F509" i="2"/>
  <c r="E510" i="2"/>
  <c r="C506" i="6" s="1"/>
  <c r="F510" i="2"/>
  <c r="E511" i="2"/>
  <c r="C507" i="6" s="1"/>
  <c r="F511" i="2"/>
  <c r="E512" i="2"/>
  <c r="C508" i="6"/>
  <c r="F512" i="2"/>
  <c r="E513" i="2"/>
  <c r="C509" i="6" s="1"/>
  <c r="F513" i="2"/>
  <c r="E514" i="2"/>
  <c r="C510" i="6" s="1"/>
  <c r="F514" i="2"/>
  <c r="E515" i="2"/>
  <c r="C511" i="6" s="1"/>
  <c r="F515" i="2"/>
  <c r="E516" i="2"/>
  <c r="C512" i="6" s="1"/>
  <c r="F516" i="2"/>
  <c r="E517" i="2"/>
  <c r="C513" i="6" s="1"/>
  <c r="F517" i="2"/>
  <c r="E518" i="2"/>
  <c r="C514" i="6" s="1"/>
  <c r="F518" i="2"/>
  <c r="E519" i="2"/>
  <c r="C515" i="6" s="1"/>
  <c r="F519" i="2"/>
  <c r="E520" i="2"/>
  <c r="C516" i="6" s="1"/>
  <c r="F520" i="2"/>
  <c r="E521" i="2"/>
  <c r="C517" i="6" s="1"/>
  <c r="F521" i="2"/>
  <c r="E522" i="2"/>
  <c r="C518" i="6" s="1"/>
  <c r="F522" i="2"/>
  <c r="E523" i="2"/>
  <c r="C519" i="6" s="1"/>
  <c r="F523" i="2"/>
  <c r="E524" i="2"/>
  <c r="C520" i="6" s="1"/>
  <c r="F524" i="2"/>
  <c r="E525" i="2"/>
  <c r="C521" i="6" s="1"/>
  <c r="F525" i="2"/>
  <c r="E526" i="2"/>
  <c r="C522" i="6" s="1"/>
  <c r="F526" i="2"/>
  <c r="E527" i="2"/>
  <c r="C523" i="6" s="1"/>
  <c r="F527" i="2"/>
  <c r="E528" i="2"/>
  <c r="C524" i="6"/>
  <c r="F528" i="2"/>
  <c r="E529" i="2"/>
  <c r="C525" i="6" s="1"/>
  <c r="F529" i="2"/>
  <c r="E530" i="2"/>
  <c r="C526" i="6" s="1"/>
  <c r="F530" i="2"/>
  <c r="E531" i="2"/>
  <c r="C527" i="6" s="1"/>
  <c r="I527" i="6" s="1"/>
  <c r="F531" i="2"/>
  <c r="E532" i="2"/>
  <c r="C528" i="6" s="1"/>
  <c r="F532" i="2"/>
  <c r="E533" i="2"/>
  <c r="C529" i="6" s="1"/>
  <c r="F533" i="2"/>
  <c r="AD3" i="2"/>
  <c r="AE3" i="2"/>
  <c r="AF3" i="2"/>
  <c r="AG3" i="2"/>
  <c r="AH3" i="2"/>
  <c r="AI3" i="2"/>
  <c r="AJ3" i="2"/>
  <c r="AK3" i="2"/>
  <c r="AL3" i="2"/>
  <c r="AD4" i="2"/>
  <c r="AE4" i="2"/>
  <c r="AF4" i="2"/>
  <c r="AG4" i="2"/>
  <c r="AH4" i="2"/>
  <c r="AI4" i="2"/>
  <c r="AJ4" i="2"/>
  <c r="AK4" i="2"/>
  <c r="AL4" i="2"/>
  <c r="AD5" i="2"/>
  <c r="AE5" i="2"/>
  <c r="AF5" i="2"/>
  <c r="AG5" i="2"/>
  <c r="AH5" i="2"/>
  <c r="AI5" i="2"/>
  <c r="AJ5" i="2"/>
  <c r="AK5" i="2"/>
  <c r="AL5" i="2"/>
  <c r="F6" i="2"/>
  <c r="E6" i="2"/>
  <c r="C2" i="6" s="1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G5" i="2"/>
  <c r="G4" i="2"/>
  <c r="G3" i="2"/>
  <c r="H509" i="6"/>
  <c r="H497" i="6"/>
  <c r="G497" i="6"/>
  <c r="G491" i="6"/>
  <c r="H489" i="6"/>
  <c r="H463" i="6"/>
  <c r="H457" i="6"/>
  <c r="G457" i="6"/>
  <c r="H439" i="6"/>
  <c r="H425" i="6"/>
  <c r="H417" i="6"/>
  <c r="H409" i="6"/>
  <c r="G409" i="6"/>
  <c r="H397" i="6"/>
  <c r="H387" i="6"/>
  <c r="I387" i="6"/>
  <c r="H383" i="6"/>
  <c r="I377" i="6"/>
  <c r="G369" i="6"/>
  <c r="I369" i="6"/>
  <c r="H369" i="6"/>
  <c r="H351" i="6"/>
  <c r="G351" i="6"/>
  <c r="I349" i="6"/>
  <c r="H349" i="6"/>
  <c r="G349" i="6"/>
  <c r="H347" i="6"/>
  <c r="I347" i="6"/>
  <c r="G343" i="6"/>
  <c r="H317" i="6"/>
  <c r="G306" i="6"/>
  <c r="I303" i="6"/>
  <c r="G301" i="6"/>
  <c r="H287" i="6"/>
  <c r="G287" i="6"/>
  <c r="G281" i="6"/>
  <c r="H279" i="6"/>
  <c r="G279" i="6"/>
  <c r="H266" i="6"/>
  <c r="H247" i="6"/>
  <c r="G247" i="6"/>
  <c r="H233" i="6"/>
  <c r="H223" i="6"/>
  <c r="I205" i="6"/>
  <c r="I199" i="6"/>
  <c r="G194" i="6"/>
  <c r="I193" i="6"/>
  <c r="I191" i="6"/>
  <c r="I89" i="6"/>
  <c r="I4" i="6"/>
  <c r="H101" i="6"/>
  <c r="G156" i="6"/>
  <c r="G527" i="6"/>
  <c r="G523" i="6"/>
  <c r="H521" i="6"/>
  <c r="I521" i="6"/>
  <c r="G521" i="6"/>
  <c r="G519" i="6"/>
  <c r="G517" i="6"/>
  <c r="I517" i="6"/>
  <c r="H515" i="6"/>
  <c r="I515" i="6"/>
  <c r="H513" i="6"/>
  <c r="I513" i="6"/>
  <c r="G513" i="6"/>
  <c r="H483" i="6"/>
  <c r="I483" i="6"/>
  <c r="G479" i="6"/>
  <c r="G477" i="6"/>
  <c r="H475" i="6"/>
  <c r="I475" i="6"/>
  <c r="I473" i="6"/>
  <c r="H471" i="6"/>
  <c r="I471" i="6"/>
  <c r="I469" i="6"/>
  <c r="I465" i="6"/>
  <c r="H462" i="6"/>
  <c r="I462" i="6"/>
  <c r="H449" i="6"/>
  <c r="I449" i="6"/>
  <c r="I442" i="6"/>
  <c r="G435" i="6"/>
  <c r="H433" i="6"/>
  <c r="G431" i="6"/>
  <c r="H429" i="6"/>
  <c r="G429" i="6"/>
  <c r="I429" i="6"/>
  <c r="H422" i="6"/>
  <c r="G410" i="6"/>
  <c r="G406" i="6"/>
  <c r="H393" i="6"/>
  <c r="H382" i="6"/>
  <c r="I382" i="6"/>
  <c r="H375" i="6"/>
  <c r="G375" i="6"/>
  <c r="G371" i="6"/>
  <c r="H366" i="6"/>
  <c r="G363" i="6"/>
  <c r="H359" i="6"/>
  <c r="G353" i="6"/>
  <c r="I353" i="6"/>
  <c r="H353" i="6"/>
  <c r="G348" i="6"/>
  <c r="G345" i="6"/>
  <c r="I345" i="6"/>
  <c r="H345" i="6"/>
  <c r="H335" i="6"/>
  <c r="G335" i="6"/>
  <c r="G331" i="6"/>
  <c r="G329" i="6"/>
  <c r="H329" i="6"/>
  <c r="H325" i="6"/>
  <c r="G325" i="6"/>
  <c r="G323" i="6"/>
  <c r="G314" i="6"/>
  <c r="H311" i="6"/>
  <c r="G302" i="6"/>
  <c r="I295" i="6"/>
  <c r="I290" i="6"/>
  <c r="H290" i="6"/>
  <c r="H278" i="6"/>
  <c r="I273" i="6"/>
  <c r="I269" i="6"/>
  <c r="H269" i="6"/>
  <c r="G269" i="6"/>
  <c r="H263" i="6"/>
  <c r="G263" i="6"/>
  <c r="I258" i="6"/>
  <c r="G254" i="6"/>
  <c r="H254" i="6"/>
  <c r="G246" i="6"/>
  <c r="H246" i="6"/>
  <c r="H239" i="6"/>
  <c r="G239" i="6"/>
  <c r="I238" i="6"/>
  <c r="H234" i="6"/>
  <c r="I230" i="6"/>
  <c r="G226" i="6"/>
  <c r="H226" i="6"/>
  <c r="G217" i="6"/>
  <c r="H217" i="6"/>
  <c r="I214" i="6"/>
  <c r="H213" i="6"/>
  <c r="G213" i="6"/>
  <c r="I210" i="6"/>
  <c r="G207" i="6"/>
  <c r="I206" i="6"/>
  <c r="I190" i="6"/>
  <c r="H179" i="6"/>
  <c r="G157" i="6"/>
  <c r="G112" i="6"/>
  <c r="I83" i="6"/>
  <c r="G16" i="6"/>
  <c r="G28" i="6"/>
  <c r="H18" i="6"/>
  <c r="H89" i="6"/>
  <c r="G98" i="6"/>
  <c r="G154" i="6"/>
  <c r="I174" i="6"/>
  <c r="H156" i="6"/>
  <c r="I176" i="6"/>
  <c r="F3" i="2"/>
  <c r="F4" i="2" s="1"/>
  <c r="F5" i="2" s="1"/>
  <c r="B5" i="2" s="1"/>
  <c r="B2" i="6"/>
  <c r="B3" i="6"/>
  <c r="G307" i="6" l="1"/>
  <c r="H307" i="6"/>
  <c r="I307" i="6"/>
  <c r="H291" i="6"/>
  <c r="I291" i="6"/>
  <c r="G291" i="6"/>
  <c r="H259" i="6"/>
  <c r="I259" i="6"/>
  <c r="G259" i="6"/>
  <c r="H243" i="6"/>
  <c r="I243" i="6"/>
  <c r="G243" i="6"/>
  <c r="G195" i="6"/>
  <c r="H195" i="6"/>
  <c r="I195" i="6"/>
  <c r="I10" i="6"/>
  <c r="H10" i="6"/>
  <c r="F5" i="3"/>
  <c r="B5" i="3" s="1"/>
  <c r="B4" i="3"/>
  <c r="G446" i="6"/>
  <c r="I446" i="6"/>
  <c r="H446" i="6"/>
  <c r="G398" i="6"/>
  <c r="H398" i="6"/>
  <c r="I398" i="6"/>
  <c r="I342" i="6"/>
  <c r="G342" i="6"/>
  <c r="J342" i="6" s="1"/>
  <c r="H342" i="6"/>
  <c r="H283" i="6"/>
  <c r="I283" i="6"/>
  <c r="G283" i="6"/>
  <c r="G235" i="6"/>
  <c r="H235" i="6"/>
  <c r="H219" i="6"/>
  <c r="I219" i="6"/>
  <c r="G219" i="6"/>
  <c r="G203" i="6"/>
  <c r="H203" i="6"/>
  <c r="I203" i="6"/>
  <c r="G186" i="6"/>
  <c r="H186" i="6"/>
  <c r="G61" i="6"/>
  <c r="I61" i="6"/>
  <c r="H61" i="6"/>
  <c r="I69" i="6"/>
  <c r="H69" i="6"/>
  <c r="B3" i="3"/>
  <c r="G83" i="6"/>
  <c r="G84" i="6"/>
  <c r="I85" i="6"/>
  <c r="I86" i="6"/>
  <c r="I88" i="6"/>
  <c r="G91" i="6"/>
  <c r="G92" i="6"/>
  <c r="G93" i="6"/>
  <c r="I95" i="6"/>
  <c r="I98" i="6"/>
  <c r="H99" i="6"/>
  <c r="H100" i="6"/>
  <c r="I105" i="6"/>
  <c r="H106" i="6"/>
  <c r="H107" i="6"/>
  <c r="H108" i="6"/>
  <c r="I110" i="6"/>
  <c r="I111" i="6"/>
  <c r="H118" i="6"/>
  <c r="H124" i="6"/>
  <c r="I125" i="6"/>
  <c r="G126" i="6"/>
  <c r="I127" i="6"/>
  <c r="G128" i="6"/>
  <c r="I129" i="6"/>
  <c r="H132" i="6"/>
  <c r="G134" i="6"/>
  <c r="G135" i="6"/>
  <c r="G138" i="6"/>
  <c r="H140" i="6"/>
  <c r="H141" i="6"/>
  <c r="B4" i="2"/>
  <c r="B3" i="2"/>
  <c r="I112" i="6"/>
  <c r="G146" i="6"/>
  <c r="I45" i="6"/>
  <c r="H190" i="6"/>
  <c r="H206" i="6"/>
  <c r="H210" i="6"/>
  <c r="H214" i="6"/>
  <c r="H230" i="6"/>
  <c r="H238" i="6"/>
  <c r="H258" i="6"/>
  <c r="H273" i="6"/>
  <c r="G295" i="6"/>
  <c r="H302" i="6"/>
  <c r="I323" i="6"/>
  <c r="I331" i="6"/>
  <c r="J353" i="6"/>
  <c r="I363" i="6"/>
  <c r="I371" i="6"/>
  <c r="I406" i="6"/>
  <c r="I431" i="6"/>
  <c r="I435" i="6"/>
  <c r="J449" i="6"/>
  <c r="G465" i="6"/>
  <c r="G473" i="6"/>
  <c r="I477" i="6"/>
  <c r="I479" i="6"/>
  <c r="I519" i="6"/>
  <c r="I523" i="6"/>
  <c r="J523" i="6" s="1"/>
  <c r="H527" i="6"/>
  <c r="I101" i="6"/>
  <c r="G191" i="6"/>
  <c r="I194" i="6"/>
  <c r="G199" i="6"/>
  <c r="I281" i="6"/>
  <c r="G303" i="6"/>
  <c r="H377" i="6"/>
  <c r="G385" i="6"/>
  <c r="G395" i="6"/>
  <c r="G417" i="6"/>
  <c r="G425" i="6"/>
  <c r="I463" i="6"/>
  <c r="I491" i="6"/>
  <c r="J491" i="6" s="1"/>
  <c r="I343" i="6"/>
  <c r="I136" i="6"/>
  <c r="H94" i="6"/>
  <c r="G356" i="6"/>
  <c r="G352" i="6"/>
  <c r="G350" i="6"/>
  <c r="H348" i="6"/>
  <c r="H346" i="6"/>
  <c r="G340" i="6"/>
  <c r="I330" i="6"/>
  <c r="G322" i="6"/>
  <c r="I314" i="6"/>
  <c r="I234" i="6"/>
  <c r="H224" i="6"/>
  <c r="I222" i="6"/>
  <c r="G218" i="6"/>
  <c r="G208" i="6"/>
  <c r="H192" i="6"/>
  <c r="I186" i="6"/>
  <c r="G182" i="6"/>
  <c r="H162" i="6"/>
  <c r="H82" i="6"/>
  <c r="I74" i="6"/>
  <c r="I72" i="6"/>
  <c r="I68" i="6"/>
  <c r="H64" i="6"/>
  <c r="G62" i="6"/>
  <c r="G58" i="6"/>
  <c r="I56" i="6"/>
  <c r="I50" i="6"/>
  <c r="G46" i="6"/>
  <c r="I40" i="6"/>
  <c r="I38" i="6"/>
  <c r="I36" i="6"/>
  <c r="H34" i="6"/>
  <c r="G30" i="6"/>
  <c r="I24" i="6"/>
  <c r="G20" i="6"/>
  <c r="I18" i="6"/>
  <c r="I16" i="6"/>
  <c r="G12" i="6"/>
  <c r="G8" i="6"/>
  <c r="G4" i="6"/>
  <c r="G145" i="6"/>
  <c r="I147" i="6"/>
  <c r="H148" i="6"/>
  <c r="I150" i="6"/>
  <c r="G152" i="6"/>
  <c r="H153" i="6"/>
  <c r="G155" i="6"/>
  <c r="G159" i="6"/>
  <c r="G164" i="6"/>
  <c r="H165" i="6"/>
  <c r="G166" i="6"/>
  <c r="G167" i="6"/>
  <c r="I170" i="6"/>
  <c r="G172" i="6"/>
  <c r="G174" i="6"/>
  <c r="G175" i="6"/>
  <c r="H177" i="6"/>
  <c r="G179" i="6"/>
  <c r="G198" i="6"/>
  <c r="G200" i="6"/>
  <c r="G201" i="6"/>
  <c r="I202" i="6"/>
  <c r="H207" i="6"/>
  <c r="G242" i="6"/>
  <c r="G245" i="6"/>
  <c r="H251" i="6"/>
  <c r="I255" i="6"/>
  <c r="H256" i="6"/>
  <c r="I264" i="6"/>
  <c r="I265" i="6"/>
  <c r="H267" i="6"/>
  <c r="H271" i="6"/>
  <c r="H275" i="6"/>
  <c r="I278" i="6"/>
  <c r="I282" i="6"/>
  <c r="I286" i="6"/>
  <c r="I288" i="6"/>
  <c r="G293" i="6"/>
  <c r="G388" i="6"/>
  <c r="H390" i="6"/>
  <c r="G393" i="6"/>
  <c r="I394" i="6"/>
  <c r="G396" i="6"/>
  <c r="H399" i="6"/>
  <c r="H401" i="6"/>
  <c r="H405" i="6"/>
  <c r="H407" i="6"/>
  <c r="G412" i="6"/>
  <c r="H414" i="6"/>
  <c r="H419" i="6"/>
  <c r="H421" i="6"/>
  <c r="G423" i="6"/>
  <c r="G426" i="6"/>
  <c r="I492" i="6"/>
  <c r="H470" i="6"/>
  <c r="G458" i="6"/>
  <c r="G434" i="6"/>
  <c r="I380" i="6"/>
  <c r="I370" i="6"/>
  <c r="G366" i="6"/>
  <c r="I306" i="6"/>
  <c r="H298" i="6"/>
  <c r="G296" i="6"/>
  <c r="I294" i="6"/>
  <c r="G10" i="7"/>
  <c r="H10" i="7"/>
  <c r="F10" i="7"/>
  <c r="I10" i="7" s="1"/>
  <c r="H9" i="7"/>
  <c r="I9" i="7" s="1"/>
  <c r="H586" i="6"/>
  <c r="J586" i="6" s="1"/>
  <c r="I582" i="6"/>
  <c r="H581" i="6"/>
  <c r="J581" i="6" s="1"/>
  <c r="H577" i="6"/>
  <c r="J577" i="6" s="1"/>
  <c r="H573" i="6"/>
  <c r="J573" i="6" s="1"/>
  <c r="H560" i="6"/>
  <c r="J560" i="6" s="1"/>
  <c r="H552" i="6"/>
  <c r="J552" i="6" s="1"/>
  <c r="H544" i="6"/>
  <c r="J544" i="6" s="1"/>
  <c r="H536" i="6"/>
  <c r="J536" i="6" s="1"/>
  <c r="G5" i="6"/>
  <c r="I9" i="6"/>
  <c r="H17" i="6"/>
  <c r="I21" i="6"/>
  <c r="H25" i="6"/>
  <c r="G29" i="6"/>
  <c r="H31" i="6"/>
  <c r="I33" i="6"/>
  <c r="G37" i="6"/>
  <c r="G41" i="6"/>
  <c r="I47" i="6"/>
  <c r="I49" i="6"/>
  <c r="G51" i="6"/>
  <c r="H53" i="6"/>
  <c r="I63" i="6"/>
  <c r="I65" i="6"/>
  <c r="G69" i="6"/>
  <c r="G71" i="6"/>
  <c r="H73" i="6"/>
  <c r="I79" i="6"/>
  <c r="H81" i="6"/>
  <c r="H161" i="6"/>
  <c r="G181" i="6"/>
  <c r="H189" i="6"/>
  <c r="G209" i="6"/>
  <c r="I211" i="6"/>
  <c r="I213" i="6"/>
  <c r="I215" i="6"/>
  <c r="H221" i="6"/>
  <c r="G223" i="6"/>
  <c r="H227" i="6"/>
  <c r="H231" i="6"/>
  <c r="I235" i="6"/>
  <c r="G313" i="6"/>
  <c r="I315" i="6"/>
  <c r="H319" i="6"/>
  <c r="G321" i="6"/>
  <c r="I325" i="6"/>
  <c r="I327" i="6"/>
  <c r="H333" i="6"/>
  <c r="I337" i="6"/>
  <c r="H339" i="6"/>
  <c r="G341" i="6"/>
  <c r="G2" i="7"/>
  <c r="G14" i="7"/>
  <c r="I14" i="7" s="1"/>
  <c r="H14" i="7"/>
  <c r="H13" i="7"/>
  <c r="I13" i="7" s="1"/>
  <c r="G6" i="7"/>
  <c r="H6" i="7"/>
  <c r="F6" i="7"/>
  <c r="I6" i="7" s="1"/>
  <c r="H5" i="7"/>
  <c r="I5" i="7" s="1"/>
  <c r="J584" i="6"/>
  <c r="H584" i="6"/>
  <c r="H579" i="6"/>
  <c r="J579" i="6" s="1"/>
  <c r="H575" i="6"/>
  <c r="J575" i="6" s="1"/>
  <c r="H571" i="6"/>
  <c r="J571" i="6" s="1"/>
  <c r="G569" i="6"/>
  <c r="H569" i="6"/>
  <c r="G567" i="6"/>
  <c r="H567" i="6"/>
  <c r="H564" i="6"/>
  <c r="G564" i="6"/>
  <c r="J564" i="6" s="1"/>
  <c r="I564" i="6"/>
  <c r="J556" i="6"/>
  <c r="H556" i="6"/>
  <c r="J548" i="6"/>
  <c r="H548" i="6"/>
  <c r="J540" i="6"/>
  <c r="H540" i="6"/>
  <c r="J532" i="6"/>
  <c r="H532" i="6"/>
  <c r="G299" i="6"/>
  <c r="G305" i="6"/>
  <c r="H309" i="6"/>
  <c r="G311" i="6"/>
  <c r="H357" i="6"/>
  <c r="G359" i="6"/>
  <c r="G361" i="6"/>
  <c r="I367" i="6"/>
  <c r="I373" i="6"/>
  <c r="G437" i="6"/>
  <c r="H441" i="6"/>
  <c r="H445" i="6"/>
  <c r="G447" i="6"/>
  <c r="G453" i="6"/>
  <c r="H459" i="6"/>
  <c r="G467" i="6"/>
  <c r="H469" i="6"/>
  <c r="G481" i="6"/>
  <c r="I485" i="6"/>
  <c r="G503" i="6"/>
  <c r="H507" i="6"/>
  <c r="H517" i="6"/>
  <c r="I529" i="6"/>
  <c r="H2" i="7"/>
  <c r="G16" i="7"/>
  <c r="I16" i="7" s="1"/>
  <c r="H16" i="7"/>
  <c r="G12" i="7"/>
  <c r="H12" i="7"/>
  <c r="F12" i="7"/>
  <c r="I12" i="7" s="1"/>
  <c r="G8" i="7"/>
  <c r="H8" i="7"/>
  <c r="G4" i="7"/>
  <c r="H4" i="7"/>
  <c r="F4" i="7"/>
  <c r="G585" i="6"/>
  <c r="J585" i="6" s="1"/>
  <c r="G583" i="6"/>
  <c r="J583" i="6" s="1"/>
  <c r="H582" i="6"/>
  <c r="G582" i="6"/>
  <c r="H580" i="6"/>
  <c r="G580" i="6"/>
  <c r="I580" i="6"/>
  <c r="H578" i="6"/>
  <c r="G578" i="6"/>
  <c r="J578" i="6" s="1"/>
  <c r="I578" i="6"/>
  <c r="H576" i="6"/>
  <c r="G576" i="6"/>
  <c r="I576" i="6"/>
  <c r="H574" i="6"/>
  <c r="G574" i="6"/>
  <c r="J574" i="6" s="1"/>
  <c r="I574" i="6"/>
  <c r="H572" i="6"/>
  <c r="G572" i="6"/>
  <c r="I572" i="6"/>
  <c r="H570" i="6"/>
  <c r="J570" i="6" s="1"/>
  <c r="J568" i="6"/>
  <c r="H566" i="6"/>
  <c r="J566" i="6" s="1"/>
  <c r="H562" i="6"/>
  <c r="J562" i="6" s="1"/>
  <c r="J558" i="6"/>
  <c r="H558" i="6"/>
  <c r="J554" i="6"/>
  <c r="H554" i="6"/>
  <c r="J550" i="6"/>
  <c r="H550" i="6"/>
  <c r="J546" i="6"/>
  <c r="H546" i="6"/>
  <c r="J542" i="6"/>
  <c r="H542" i="6"/>
  <c r="J538" i="6"/>
  <c r="H538" i="6"/>
  <c r="J534" i="6"/>
  <c r="H534" i="6"/>
  <c r="J530" i="6"/>
  <c r="H530" i="6"/>
  <c r="F2" i="7"/>
  <c r="I2" i="7" s="1"/>
  <c r="H565" i="6"/>
  <c r="J565" i="6" s="1"/>
  <c r="H563" i="6"/>
  <c r="J563" i="6" s="1"/>
  <c r="G561" i="6"/>
  <c r="J561" i="6" s="1"/>
  <c r="G559" i="6"/>
  <c r="J559" i="6" s="1"/>
  <c r="G557" i="6"/>
  <c r="J557" i="6" s="1"/>
  <c r="G555" i="6"/>
  <c r="J555" i="6" s="1"/>
  <c r="G553" i="6"/>
  <c r="J553" i="6" s="1"/>
  <c r="G551" i="6"/>
  <c r="J551" i="6" s="1"/>
  <c r="G549" i="6"/>
  <c r="J549" i="6" s="1"/>
  <c r="G547" i="6"/>
  <c r="J547" i="6" s="1"/>
  <c r="G545" i="6"/>
  <c r="J545" i="6" s="1"/>
  <c r="G543" i="6"/>
  <c r="J543" i="6" s="1"/>
  <c r="G541" i="6"/>
  <c r="J541" i="6" s="1"/>
  <c r="G539" i="6"/>
  <c r="J539" i="6" s="1"/>
  <c r="G537" i="6"/>
  <c r="J537" i="6" s="1"/>
  <c r="G535" i="6"/>
  <c r="J535" i="6" s="1"/>
  <c r="G533" i="6"/>
  <c r="J533" i="6" s="1"/>
  <c r="G531" i="6"/>
  <c r="J531" i="6" s="1"/>
  <c r="I228" i="6"/>
  <c r="G228" i="6"/>
  <c r="H228" i="6"/>
  <c r="J345" i="6"/>
  <c r="H327" i="6"/>
  <c r="I227" i="6"/>
  <c r="J409" i="6"/>
  <c r="H321" i="6"/>
  <c r="J417" i="6"/>
  <c r="I321" i="6"/>
  <c r="J321" i="6" s="1"/>
  <c r="H105" i="6"/>
  <c r="J463" i="6"/>
  <c r="H373" i="6"/>
  <c r="G215" i="6"/>
  <c r="G333" i="6"/>
  <c r="G105" i="6"/>
  <c r="H5" i="6"/>
  <c r="H209" i="6"/>
  <c r="H215" i="6"/>
  <c r="H286" i="6"/>
  <c r="H361" i="6"/>
  <c r="J431" i="6"/>
  <c r="G221" i="6"/>
  <c r="I350" i="6"/>
  <c r="I5" i="6"/>
  <c r="I361" i="6"/>
  <c r="I200" i="6"/>
  <c r="F3" i="4"/>
  <c r="G373" i="6"/>
  <c r="G327" i="6"/>
  <c r="I221" i="6"/>
  <c r="H198" i="6"/>
  <c r="I232" i="6"/>
  <c r="G232" i="6"/>
  <c r="H232" i="6"/>
  <c r="I420" i="6"/>
  <c r="G420" i="6"/>
  <c r="I143" i="6"/>
  <c r="H143" i="6"/>
  <c r="G276" i="6"/>
  <c r="H276" i="6"/>
  <c r="I276" i="6"/>
  <c r="G308" i="6"/>
  <c r="I308" i="6"/>
  <c r="H21" i="6"/>
  <c r="H265" i="6"/>
  <c r="J265" i="6" s="1"/>
  <c r="I299" i="6"/>
  <c r="J299" i="6" s="1"/>
  <c r="J465" i="6"/>
  <c r="J377" i="6"/>
  <c r="H56" i="6"/>
  <c r="G21" i="6"/>
  <c r="H420" i="6"/>
  <c r="G376" i="6"/>
  <c r="H62" i="6"/>
  <c r="J406" i="6"/>
  <c r="I99" i="6"/>
  <c r="J479" i="6"/>
  <c r="I251" i="6"/>
  <c r="J251" i="6" s="1"/>
  <c r="I356" i="6"/>
  <c r="G499" i="6"/>
  <c r="H208" i="6"/>
  <c r="H356" i="6"/>
  <c r="H493" i="6"/>
  <c r="I407" i="6"/>
  <c r="G271" i="6"/>
  <c r="H305" i="6"/>
  <c r="I390" i="6"/>
  <c r="I419" i="6"/>
  <c r="I453" i="6"/>
  <c r="J471" i="6"/>
  <c r="J517" i="6"/>
  <c r="J283" i="6"/>
  <c r="G50" i="6"/>
  <c r="I271" i="6"/>
  <c r="I305" i="6"/>
  <c r="G419" i="6"/>
  <c r="H453" i="6"/>
  <c r="I481" i="6"/>
  <c r="G99" i="6"/>
  <c r="J473" i="6"/>
  <c r="H481" i="6"/>
  <c r="J259" i="6"/>
  <c r="J347" i="6"/>
  <c r="J497" i="6"/>
  <c r="J373" i="6"/>
  <c r="J435" i="6"/>
  <c r="J483" i="6"/>
  <c r="H41" i="6"/>
  <c r="G401" i="6"/>
  <c r="G115" i="6"/>
  <c r="H115" i="6"/>
  <c r="I115" i="6"/>
  <c r="G212" i="6"/>
  <c r="H212" i="6"/>
  <c r="I212" i="6"/>
  <c r="I19" i="6"/>
  <c r="G19" i="6"/>
  <c r="G35" i="6"/>
  <c r="I35" i="6"/>
  <c r="G248" i="6"/>
  <c r="H248" i="6"/>
  <c r="I248" i="6"/>
  <c r="I216" i="6"/>
  <c r="G216" i="6"/>
  <c r="J216" i="6" s="1"/>
  <c r="H216" i="6"/>
  <c r="G324" i="6"/>
  <c r="H324" i="6"/>
  <c r="I324" i="6"/>
  <c r="G260" i="6"/>
  <c r="H260" i="6"/>
  <c r="I260" i="6"/>
  <c r="I404" i="6"/>
  <c r="G404" i="6"/>
  <c r="G3" i="6"/>
  <c r="I3" i="6"/>
  <c r="G280" i="6"/>
  <c r="H280" i="6"/>
  <c r="I280" i="6"/>
  <c r="G85" i="6"/>
  <c r="I242" i="6"/>
  <c r="G319" i="6"/>
  <c r="G170" i="6"/>
  <c r="J206" i="6"/>
  <c r="I319" i="6"/>
  <c r="G337" i="6"/>
  <c r="H467" i="6"/>
  <c r="H485" i="6"/>
  <c r="H255" i="6"/>
  <c r="G53" i="6"/>
  <c r="J53" i="6" s="1"/>
  <c r="G211" i="6"/>
  <c r="G222" i="6"/>
  <c r="J243" i="6"/>
  <c r="G282" i="6"/>
  <c r="J295" i="6"/>
  <c r="J307" i="6"/>
  <c r="I359" i="6"/>
  <c r="I388" i="6"/>
  <c r="G108" i="6"/>
  <c r="I505" i="6"/>
  <c r="G132" i="6"/>
  <c r="G36" i="6"/>
  <c r="I31" i="6"/>
  <c r="I198" i="6"/>
  <c r="I207" i="6"/>
  <c r="G234" i="6"/>
  <c r="I267" i="6"/>
  <c r="G286" i="6"/>
  <c r="J286" i="6" s="1"/>
  <c r="H308" i="6"/>
  <c r="J308" i="6" s="1"/>
  <c r="G390" i="6"/>
  <c r="J390" i="6" s="1"/>
  <c r="I426" i="6"/>
  <c r="J426" i="6" s="1"/>
  <c r="J194" i="6"/>
  <c r="J425" i="6"/>
  <c r="J457" i="6"/>
  <c r="I401" i="6"/>
  <c r="H181" i="6"/>
  <c r="H170" i="6"/>
  <c r="H3" i="6"/>
  <c r="I434" i="6"/>
  <c r="H2" i="6"/>
  <c r="I445" i="6"/>
  <c r="I313" i="6"/>
  <c r="I128" i="6"/>
  <c r="G267" i="6"/>
  <c r="G399" i="6"/>
  <c r="J399" i="6" s="1"/>
  <c r="G507" i="6"/>
  <c r="H474" i="6"/>
  <c r="I179" i="6"/>
  <c r="H201" i="6"/>
  <c r="J258" i="6"/>
  <c r="G288" i="6"/>
  <c r="J331" i="6"/>
  <c r="J429" i="6"/>
  <c r="I503" i="6"/>
  <c r="I333" i="6"/>
  <c r="J333" i="6" s="1"/>
  <c r="G121" i="6"/>
  <c r="G414" i="6"/>
  <c r="J414" i="6" s="1"/>
  <c r="I399" i="6"/>
  <c r="H388" i="6"/>
  <c r="I366" i="6"/>
  <c r="H322" i="6"/>
  <c r="J322" i="6" s="1"/>
  <c r="J69" i="6"/>
  <c r="I209" i="6"/>
  <c r="J335" i="6"/>
  <c r="J527" i="6"/>
  <c r="I181" i="6"/>
  <c r="G231" i="6"/>
  <c r="I275" i="6"/>
  <c r="H40" i="6"/>
  <c r="G74" i="6"/>
  <c r="I121" i="6"/>
  <c r="J290" i="6"/>
  <c r="J363" i="6"/>
  <c r="I447" i="6"/>
  <c r="G529" i="6"/>
  <c r="H200" i="6"/>
  <c r="I231" i="6"/>
  <c r="G275" i="6"/>
  <c r="G441" i="6"/>
  <c r="H484" i="6"/>
  <c r="H29" i="6"/>
  <c r="G125" i="6"/>
  <c r="H404" i="6"/>
  <c r="H293" i="6"/>
  <c r="I507" i="6"/>
  <c r="G63" i="6"/>
  <c r="I46" i="6"/>
  <c r="H83" i="6"/>
  <c r="J83" i="6" s="1"/>
  <c r="H242" i="6"/>
  <c r="J263" i="6"/>
  <c r="I293" i="6"/>
  <c r="J293" i="6" s="1"/>
  <c r="H337" i="6"/>
  <c r="H447" i="6"/>
  <c r="I467" i="6"/>
  <c r="J475" i="6"/>
  <c r="H529" i="6"/>
  <c r="G255" i="6"/>
  <c r="G315" i="6"/>
  <c r="G445" i="6"/>
  <c r="G370" i="6"/>
  <c r="H289" i="6"/>
  <c r="H222" i="6"/>
  <c r="J222" i="6" s="1"/>
  <c r="J382" i="6"/>
  <c r="G485" i="6"/>
  <c r="H315" i="6"/>
  <c r="J315" i="6" s="1"/>
  <c r="J343" i="6"/>
  <c r="H381" i="6"/>
  <c r="H172" i="6"/>
  <c r="I93" i="6"/>
  <c r="J195" i="6"/>
  <c r="H282" i="6"/>
  <c r="H488" i="6"/>
  <c r="I470" i="6"/>
  <c r="J470" i="6" s="1"/>
  <c r="I441" i="6"/>
  <c r="I23" i="6"/>
  <c r="G23" i="6"/>
  <c r="G119" i="6"/>
  <c r="I119" i="6"/>
  <c r="H119" i="6"/>
  <c r="H187" i="6"/>
  <c r="I187" i="6"/>
  <c r="I7" i="6"/>
  <c r="G7" i="6"/>
  <c r="I75" i="6"/>
  <c r="G75" i="6"/>
  <c r="H103" i="6"/>
  <c r="I103" i="6"/>
  <c r="G103" i="6"/>
  <c r="I171" i="6"/>
  <c r="H171" i="6"/>
  <c r="G171" i="6"/>
  <c r="I59" i="6"/>
  <c r="G59" i="6"/>
  <c r="I87" i="6"/>
  <c r="G87" i="6"/>
  <c r="H87" i="6"/>
  <c r="G139" i="6"/>
  <c r="H139" i="6"/>
  <c r="I139" i="6"/>
  <c r="I27" i="6"/>
  <c r="G27" i="6"/>
  <c r="I55" i="6"/>
  <c r="G55" i="6"/>
  <c r="H123" i="6"/>
  <c r="I123" i="6"/>
  <c r="G123" i="6"/>
  <c r="G151" i="6"/>
  <c r="I151" i="6"/>
  <c r="H151" i="6"/>
  <c r="I39" i="6"/>
  <c r="G39" i="6"/>
  <c r="I70" i="6"/>
  <c r="G70" i="6"/>
  <c r="G116" i="6"/>
  <c r="H145" i="6"/>
  <c r="G79" i="6"/>
  <c r="G31" i="6"/>
  <c r="J31" i="6" s="1"/>
  <c r="J210" i="6"/>
  <c r="I145" i="6"/>
  <c r="I32" i="6"/>
  <c r="G32" i="6"/>
  <c r="H80" i="6"/>
  <c r="I80" i="6"/>
  <c r="G362" i="6"/>
  <c r="H362" i="6"/>
  <c r="I54" i="6"/>
  <c r="G54" i="6"/>
  <c r="I97" i="6"/>
  <c r="G97" i="6"/>
  <c r="I357" i="6"/>
  <c r="G357" i="6"/>
  <c r="I134" i="6"/>
  <c r="H68" i="6"/>
  <c r="J101" i="6"/>
  <c r="I44" i="6"/>
  <c r="H44" i="6"/>
  <c r="I66" i="6"/>
  <c r="G66" i="6"/>
  <c r="I82" i="6"/>
  <c r="G82" i="6"/>
  <c r="I114" i="6"/>
  <c r="G114" i="6"/>
  <c r="I130" i="6"/>
  <c r="G130" i="6"/>
  <c r="I178" i="6"/>
  <c r="G178" i="6"/>
  <c r="I166" i="6"/>
  <c r="H129" i="6"/>
  <c r="G86" i="6"/>
  <c r="I161" i="6"/>
  <c r="H65" i="6"/>
  <c r="G47" i="6"/>
  <c r="J401" i="6"/>
  <c r="I13" i="6"/>
  <c r="H13" i="6"/>
  <c r="I141" i="6"/>
  <c r="G141" i="6"/>
  <c r="I104" i="6"/>
  <c r="G104" i="6"/>
  <c r="G136" i="6"/>
  <c r="H136" i="6"/>
  <c r="G147" i="6"/>
  <c r="H147" i="6"/>
  <c r="G163" i="6"/>
  <c r="H163" i="6"/>
  <c r="G184" i="6"/>
  <c r="H184" i="6"/>
  <c r="G332" i="6"/>
  <c r="H332" i="6"/>
  <c r="I332" i="6"/>
  <c r="H49" i="6"/>
  <c r="G148" i="6"/>
  <c r="J179" i="6"/>
  <c r="J217" i="6"/>
  <c r="H84" i="6"/>
  <c r="B3" i="4"/>
  <c r="F4" i="4"/>
  <c r="G94" i="6"/>
  <c r="I94" i="6"/>
  <c r="G158" i="6"/>
  <c r="H158" i="6"/>
  <c r="G250" i="6"/>
  <c r="I250" i="6"/>
  <c r="H508" i="6"/>
  <c r="I508" i="6"/>
  <c r="G508" i="6"/>
  <c r="J201" i="6"/>
  <c r="H70" i="6"/>
  <c r="H352" i="6"/>
  <c r="J89" i="6"/>
  <c r="H137" i="6"/>
  <c r="I137" i="6"/>
  <c r="G153" i="6"/>
  <c r="I153" i="6"/>
  <c r="G169" i="6"/>
  <c r="I169" i="6"/>
  <c r="G185" i="6"/>
  <c r="I185" i="6"/>
  <c r="H180" i="6"/>
  <c r="G180" i="6"/>
  <c r="I410" i="6"/>
  <c r="H410" i="6"/>
  <c r="I102" i="6"/>
  <c r="G102" i="6"/>
  <c r="H33" i="6"/>
  <c r="H27" i="6"/>
  <c r="G95" i="6"/>
  <c r="H95" i="6"/>
  <c r="G111" i="6"/>
  <c r="H111" i="6"/>
  <c r="H159" i="6"/>
  <c r="I159" i="6"/>
  <c r="H175" i="6"/>
  <c r="I175" i="6"/>
  <c r="I182" i="6"/>
  <c r="G143" i="6"/>
  <c r="J143" i="6" s="1"/>
  <c r="J190" i="6"/>
  <c r="J219" i="6"/>
  <c r="I84" i="6"/>
  <c r="H63" i="6"/>
  <c r="J63" i="6" s="1"/>
  <c r="G42" i="6"/>
  <c r="I42" i="6"/>
  <c r="H97" i="6"/>
  <c r="J97" i="6" s="1"/>
  <c r="I396" i="6"/>
  <c r="G129" i="6"/>
  <c r="H79" i="6"/>
  <c r="G68" i="6"/>
  <c r="J68" i="6" s="1"/>
  <c r="I117" i="6"/>
  <c r="H117" i="6"/>
  <c r="G117" i="6"/>
  <c r="I149" i="6"/>
  <c r="G149" i="6"/>
  <c r="H149" i="6"/>
  <c r="I378" i="6"/>
  <c r="H378" i="6"/>
  <c r="J226" i="6"/>
  <c r="J371" i="6"/>
  <c r="J227" i="6"/>
  <c r="H412" i="6"/>
  <c r="H396" i="6"/>
  <c r="J396" i="6" s="1"/>
  <c r="I266" i="6"/>
  <c r="J266" i="6" s="1"/>
  <c r="G161" i="6"/>
  <c r="J161" i="6" s="1"/>
  <c r="H126" i="6"/>
  <c r="J126" i="6" s="1"/>
  <c r="I100" i="6"/>
  <c r="J100" i="6" s="1"/>
  <c r="G80" i="6"/>
  <c r="H74" i="6"/>
  <c r="J74" i="6" s="1"/>
  <c r="H54" i="6"/>
  <c r="G49" i="6"/>
  <c r="H7" i="6"/>
  <c r="J203" i="6"/>
  <c r="J273" i="6"/>
  <c r="J191" i="6"/>
  <c r="I146" i="6"/>
  <c r="J146" i="6" s="1"/>
  <c r="H130" i="6"/>
  <c r="H125" i="6"/>
  <c r="J125" i="6" s="1"/>
  <c r="H114" i="6"/>
  <c r="H42" i="6"/>
  <c r="H16" i="6"/>
  <c r="J16" i="6" s="1"/>
  <c r="J246" i="6"/>
  <c r="J327" i="6"/>
  <c r="J398" i="6"/>
  <c r="H394" i="6"/>
  <c r="J394" i="6" s="1"/>
  <c r="I180" i="6"/>
  <c r="H104" i="6"/>
  <c r="H93" i="6"/>
  <c r="J93" i="6" s="1"/>
  <c r="G88" i="6"/>
  <c r="I62" i="6"/>
  <c r="J62" i="6" s="1"/>
  <c r="H47" i="6"/>
  <c r="H36" i="6"/>
  <c r="J519" i="6"/>
  <c r="I184" i="6"/>
  <c r="H174" i="6"/>
  <c r="J174" i="6" s="1"/>
  <c r="I163" i="6"/>
  <c r="H154" i="6"/>
  <c r="J154" i="6" s="1"/>
  <c r="I124" i="6"/>
  <c r="J124" i="6" s="1"/>
  <c r="I108" i="6"/>
  <c r="H98" i="6"/>
  <c r="J98" i="6" s="1"/>
  <c r="G72" i="6"/>
  <c r="J72" i="6" s="1"/>
  <c r="I41" i="6"/>
  <c r="J41" i="6" s="1"/>
  <c r="I26" i="6"/>
  <c r="H15" i="6"/>
  <c r="H524" i="6"/>
  <c r="H113" i="6"/>
  <c r="G77" i="6"/>
  <c r="G56" i="6"/>
  <c r="J56" i="6" s="1"/>
  <c r="H4" i="6"/>
  <c r="J4" i="6" s="1"/>
  <c r="J329" i="6"/>
  <c r="J393" i="6"/>
  <c r="J235" i="6"/>
  <c r="J291" i="6"/>
  <c r="G512" i="6"/>
  <c r="H437" i="6"/>
  <c r="I348" i="6"/>
  <c r="I316" i="6"/>
  <c r="G300" i="6"/>
  <c r="G284" i="6"/>
  <c r="G252" i="6"/>
  <c r="G236" i="6"/>
  <c r="G220" i="6"/>
  <c r="G188" i="6"/>
  <c r="H134" i="6"/>
  <c r="J134" i="6" s="1"/>
  <c r="H128" i="6"/>
  <c r="I92" i="6"/>
  <c r="J92" i="6" s="1"/>
  <c r="H66" i="6"/>
  <c r="I51" i="6"/>
  <c r="H46" i="6"/>
  <c r="J46" i="6" s="1"/>
  <c r="G40" i="6"/>
  <c r="H35" i="6"/>
  <c r="G9" i="6"/>
  <c r="J9" i="6" s="1"/>
  <c r="H442" i="6"/>
  <c r="J442" i="6" s="1"/>
  <c r="I148" i="6"/>
  <c r="H102" i="6"/>
  <c r="H19" i="6"/>
  <c r="J19" i="6" s="1"/>
  <c r="J278" i="6"/>
  <c r="J513" i="6"/>
  <c r="J521" i="6"/>
  <c r="G187" i="6"/>
  <c r="H178" i="6"/>
  <c r="J178" i="6" s="1"/>
  <c r="I172" i="6"/>
  <c r="J172" i="6" s="1"/>
  <c r="I162" i="6"/>
  <c r="J162" i="6" s="1"/>
  <c r="I133" i="6"/>
  <c r="H86" i="6"/>
  <c r="G65" i="6"/>
  <c r="H55" i="6"/>
  <c r="H50" i="6"/>
  <c r="J50" i="6" s="1"/>
  <c r="H39" i="6"/>
  <c r="I29" i="6"/>
  <c r="H24" i="6"/>
  <c r="J24" i="6" s="1"/>
  <c r="G13" i="6"/>
  <c r="J198" i="6"/>
  <c r="J207" i="6"/>
  <c r="J242" i="6"/>
  <c r="J271" i="6"/>
  <c r="H458" i="6"/>
  <c r="J458" i="6" s="1"/>
  <c r="H288" i="6"/>
  <c r="G256" i="6"/>
  <c r="G224" i="6"/>
  <c r="I208" i="6"/>
  <c r="J208" i="6" s="1"/>
  <c r="G192" i="6"/>
  <c r="H182" i="6"/>
  <c r="J351" i="6"/>
  <c r="H380" i="6"/>
  <c r="I352" i="6"/>
  <c r="J352" i="6" s="1"/>
  <c r="H166" i="6"/>
  <c r="H157" i="6"/>
  <c r="J157" i="6" s="1"/>
  <c r="I132" i="6"/>
  <c r="I116" i="6"/>
  <c r="I106" i="6"/>
  <c r="J106" i="6" s="1"/>
  <c r="H85" i="6"/>
  <c r="J85" i="6" s="1"/>
  <c r="I64" i="6"/>
  <c r="H59" i="6"/>
  <c r="G44" i="6"/>
  <c r="G33" i="6"/>
  <c r="H23" i="6"/>
  <c r="G10" i="6"/>
  <c r="J10" i="6" s="1"/>
  <c r="H75" i="6"/>
  <c r="G18" i="6"/>
  <c r="J18" i="6" s="1"/>
  <c r="H32" i="6"/>
  <c r="G500" i="6"/>
  <c r="I500" i="6"/>
  <c r="H500" i="6"/>
  <c r="H402" i="6"/>
  <c r="G402" i="6"/>
  <c r="I402" i="6"/>
  <c r="H142" i="6"/>
  <c r="I142" i="6"/>
  <c r="G142" i="6"/>
  <c r="I334" i="6"/>
  <c r="G334" i="6"/>
  <c r="H334" i="6"/>
  <c r="G15" i="6"/>
  <c r="J238" i="6"/>
  <c r="J305" i="6"/>
  <c r="H313" i="6"/>
  <c r="I412" i="6"/>
  <c r="G133" i="6"/>
  <c r="J281" i="6"/>
  <c r="I257" i="6"/>
  <c r="H257" i="6"/>
  <c r="I241" i="6"/>
  <c r="H241" i="6"/>
  <c r="G225" i="6"/>
  <c r="H225" i="6"/>
  <c r="G193" i="6"/>
  <c r="H193" i="6"/>
  <c r="G183" i="6"/>
  <c r="H183" i="6"/>
  <c r="I183" i="6"/>
  <c r="H71" i="6"/>
  <c r="I71" i="6"/>
  <c r="I30" i="6"/>
  <c r="H30" i="6"/>
  <c r="H20" i="6"/>
  <c r="I20" i="6"/>
  <c r="H268" i="6"/>
  <c r="I268" i="6"/>
  <c r="G168" i="6"/>
  <c r="H168" i="6"/>
  <c r="G52" i="6"/>
  <c r="I52" i="6"/>
  <c r="J230" i="6"/>
  <c r="H297" i="6"/>
  <c r="I15" i="6"/>
  <c r="J112" i="6"/>
  <c r="I192" i="6"/>
  <c r="J213" i="6"/>
  <c r="I224" i="6"/>
  <c r="J239" i="6"/>
  <c r="I256" i="6"/>
  <c r="I297" i="6"/>
  <c r="H350" i="6"/>
  <c r="J350" i="6" s="1"/>
  <c r="G380" i="6"/>
  <c r="I430" i="6"/>
  <c r="H430" i="6"/>
  <c r="G430" i="6"/>
  <c r="G358" i="6"/>
  <c r="H358" i="6"/>
  <c r="I310" i="6"/>
  <c r="G310" i="6"/>
  <c r="H310" i="6"/>
  <c r="G294" i="6"/>
  <c r="H294" i="6"/>
  <c r="H262" i="6"/>
  <c r="G262" i="6"/>
  <c r="I262" i="6"/>
  <c r="H167" i="6"/>
  <c r="I167" i="6"/>
  <c r="G107" i="6"/>
  <c r="I107" i="6"/>
  <c r="G25" i="6"/>
  <c r="I25" i="6"/>
  <c r="G113" i="6"/>
  <c r="J288" i="6"/>
  <c r="G268" i="6"/>
  <c r="I346" i="6"/>
  <c r="G346" i="6"/>
  <c r="H330" i="6"/>
  <c r="G330" i="6"/>
  <c r="I320" i="6"/>
  <c r="H320" i="6"/>
  <c r="G304" i="6"/>
  <c r="H304" i="6"/>
  <c r="H272" i="6"/>
  <c r="I272" i="6"/>
  <c r="H240" i="6"/>
  <c r="I240" i="6"/>
  <c r="I81" i="6"/>
  <c r="G81" i="6"/>
  <c r="I60" i="6"/>
  <c r="G60" i="6"/>
  <c r="I204" i="6"/>
  <c r="G204" i="6"/>
  <c r="H204" i="6"/>
  <c r="G144" i="6"/>
  <c r="H144" i="6"/>
  <c r="I113" i="6"/>
  <c r="J209" i="6"/>
  <c r="H133" i="6"/>
  <c r="G272" i="6"/>
  <c r="G374" i="6"/>
  <c r="I374" i="6"/>
  <c r="H374" i="6"/>
  <c r="I309" i="6"/>
  <c r="G309" i="6"/>
  <c r="I277" i="6"/>
  <c r="H277" i="6"/>
  <c r="G277" i="6"/>
  <c r="I261" i="6"/>
  <c r="H261" i="6"/>
  <c r="G261" i="6"/>
  <c r="I245" i="6"/>
  <c r="H245" i="6"/>
  <c r="I229" i="6"/>
  <c r="H229" i="6"/>
  <c r="G229" i="6"/>
  <c r="I197" i="6"/>
  <c r="H197" i="6"/>
  <c r="G197" i="6"/>
  <c r="H138" i="6"/>
  <c r="I138" i="6"/>
  <c r="G127" i="6"/>
  <c r="H127" i="6"/>
  <c r="H91" i="6"/>
  <c r="I91" i="6"/>
  <c r="G34" i="6"/>
  <c r="I34" i="6"/>
  <c r="J37" i="6"/>
  <c r="J214" i="6"/>
  <c r="J314" i="6"/>
  <c r="J323" i="6"/>
  <c r="I225" i="6"/>
  <c r="G320" i="6"/>
  <c r="G438" i="6"/>
  <c r="G520" i="6"/>
  <c r="I520" i="6"/>
  <c r="I423" i="6"/>
  <c r="H423" i="6"/>
  <c r="I298" i="6"/>
  <c r="G298" i="6"/>
  <c r="I218" i="6"/>
  <c r="H218" i="6"/>
  <c r="G202" i="6"/>
  <c r="H202" i="6"/>
  <c r="H8" i="6"/>
  <c r="I8" i="6"/>
  <c r="I77" i="6"/>
  <c r="I168" i="6"/>
  <c r="I188" i="6"/>
  <c r="G240" i="6"/>
  <c r="H438" i="6"/>
  <c r="H450" i="6"/>
  <c r="G450" i="6"/>
  <c r="I450" i="6"/>
  <c r="G339" i="6"/>
  <c r="I339" i="6"/>
  <c r="G292" i="6"/>
  <c r="H292" i="6"/>
  <c r="I292" i="6"/>
  <c r="I244" i="6"/>
  <c r="G244" i="6"/>
  <c r="G196" i="6"/>
  <c r="I196" i="6"/>
  <c r="G176" i="6"/>
  <c r="H176" i="6"/>
  <c r="G165" i="6"/>
  <c r="I165" i="6"/>
  <c r="J156" i="6"/>
  <c r="H90" i="6"/>
  <c r="I90" i="6"/>
  <c r="I28" i="6"/>
  <c r="H28" i="6"/>
  <c r="H12" i="6"/>
  <c r="I12" i="6"/>
  <c r="I249" i="6"/>
  <c r="H249" i="6"/>
  <c r="G233" i="6"/>
  <c r="I233" i="6"/>
  <c r="H77" i="6"/>
  <c r="I284" i="6"/>
  <c r="H188" i="6"/>
  <c r="J188" i="6" s="1"/>
  <c r="J215" i="6"/>
  <c r="I220" i="6"/>
  <c r="I236" i="6"/>
  <c r="I252" i="6"/>
  <c r="H284" i="6"/>
  <c r="H300" i="6"/>
  <c r="H316" i="6"/>
  <c r="J366" i="6"/>
  <c r="I386" i="6"/>
  <c r="G488" i="6"/>
  <c r="J200" i="6"/>
  <c r="H244" i="6"/>
  <c r="G257" i="6"/>
  <c r="I289" i="6"/>
  <c r="I304" i="6"/>
  <c r="G418" i="6"/>
  <c r="I338" i="6"/>
  <c r="G338" i="6"/>
  <c r="H338" i="6"/>
  <c r="I318" i="6"/>
  <c r="G318" i="6"/>
  <c r="H318" i="6"/>
  <c r="I270" i="6"/>
  <c r="G270" i="6"/>
  <c r="H270" i="6"/>
  <c r="H155" i="6"/>
  <c r="I155" i="6"/>
  <c r="H150" i="6"/>
  <c r="G150" i="6"/>
  <c r="G120" i="6"/>
  <c r="H120" i="6"/>
  <c r="I22" i="6"/>
  <c r="H22" i="6"/>
  <c r="G22" i="6"/>
  <c r="I300" i="6"/>
  <c r="I328" i="6"/>
  <c r="G328" i="6"/>
  <c r="H328" i="6"/>
  <c r="H52" i="6"/>
  <c r="J137" i="6"/>
  <c r="H220" i="6"/>
  <c r="J228" i="6"/>
  <c r="H236" i="6"/>
  <c r="H252" i="6"/>
  <c r="J269" i="6"/>
  <c r="G316" i="6"/>
  <c r="H386" i="6"/>
  <c r="J386" i="6" s="1"/>
  <c r="I488" i="6"/>
  <c r="G289" i="6"/>
  <c r="H418" i="6"/>
  <c r="I478" i="6"/>
  <c r="H478" i="6"/>
  <c r="G478" i="6"/>
  <c r="I454" i="6"/>
  <c r="G454" i="6"/>
  <c r="G312" i="6"/>
  <c r="I312" i="6"/>
  <c r="H296" i="6"/>
  <c r="I296" i="6"/>
  <c r="G264" i="6"/>
  <c r="H264" i="6"/>
  <c r="I58" i="6"/>
  <c r="H58" i="6"/>
  <c r="H6" i="6"/>
  <c r="G6" i="6"/>
  <c r="I6" i="6"/>
  <c r="J61" i="6"/>
  <c r="J311" i="6"/>
  <c r="H370" i="6"/>
  <c r="J370" i="6" s="1"/>
  <c r="I422" i="6"/>
  <c r="J422" i="6" s="1"/>
  <c r="G433" i="6"/>
  <c r="J433" i="6" s="1"/>
  <c r="I317" i="6"/>
  <c r="G317" i="6"/>
  <c r="I301" i="6"/>
  <c r="H301" i="6"/>
  <c r="I285" i="6"/>
  <c r="H285" i="6"/>
  <c r="G285" i="6"/>
  <c r="I253" i="6"/>
  <c r="H253" i="6"/>
  <c r="G253" i="6"/>
  <c r="I237" i="6"/>
  <c r="H237" i="6"/>
  <c r="J237" i="6" s="1"/>
  <c r="H205" i="6"/>
  <c r="G205" i="6"/>
  <c r="I189" i="6"/>
  <c r="G189" i="6"/>
  <c r="G78" i="6"/>
  <c r="H78" i="6"/>
  <c r="I326" i="6"/>
  <c r="G326" i="6"/>
  <c r="I144" i="6"/>
  <c r="J45" i="6"/>
  <c r="J121" i="6"/>
  <c r="J254" i="6"/>
  <c r="J359" i="6"/>
  <c r="H326" i="6"/>
  <c r="I495" i="6"/>
  <c r="H495" i="6"/>
  <c r="G495" i="6"/>
  <c r="G354" i="6"/>
  <c r="I354" i="6"/>
  <c r="H354" i="6"/>
  <c r="J306" i="6"/>
  <c r="H274" i="6"/>
  <c r="I274" i="6"/>
  <c r="G274" i="6"/>
  <c r="I140" i="6"/>
  <c r="G140" i="6"/>
  <c r="I57" i="6"/>
  <c r="H57" i="6"/>
  <c r="G64" i="6"/>
  <c r="J375" i="6"/>
  <c r="J369" i="6"/>
  <c r="H385" i="6"/>
  <c r="J385" i="6" s="1"/>
  <c r="J132" i="6"/>
  <c r="J88" i="6"/>
  <c r="J303" i="6"/>
  <c r="I411" i="6"/>
  <c r="J223" i="6"/>
  <c r="J247" i="6"/>
  <c r="G411" i="6"/>
  <c r="J279" i="6"/>
  <c r="J287" i="6"/>
  <c r="H499" i="6"/>
  <c r="G26" i="6"/>
  <c r="J26" i="6" s="1"/>
  <c r="J182" i="6"/>
  <c r="J141" i="6"/>
  <c r="H503" i="6"/>
  <c r="G360" i="6"/>
  <c r="I360" i="6"/>
  <c r="H360" i="6"/>
  <c r="H482" i="6"/>
  <c r="G482" i="6"/>
  <c r="I482" i="6"/>
  <c r="H384" i="6"/>
  <c r="I384" i="6"/>
  <c r="G384" i="6"/>
  <c r="H456" i="6"/>
  <c r="I456" i="6"/>
  <c r="G456" i="6"/>
  <c r="I476" i="6"/>
  <c r="G476" i="6"/>
  <c r="H476" i="6"/>
  <c r="J5" i="6"/>
  <c r="J211" i="6"/>
  <c r="J325" i="6"/>
  <c r="J357" i="6"/>
  <c r="H504" i="6"/>
  <c r="I504" i="6"/>
  <c r="G504" i="6"/>
  <c r="I365" i="6"/>
  <c r="H365" i="6"/>
  <c r="G365" i="6"/>
  <c r="H355" i="6"/>
  <c r="G355" i="6"/>
  <c r="I355" i="6"/>
  <c r="H416" i="6"/>
  <c r="I416" i="6"/>
  <c r="G416" i="6"/>
  <c r="G364" i="6"/>
  <c r="H364" i="6"/>
  <c r="I364" i="6"/>
  <c r="I14" i="6"/>
  <c r="H14" i="6"/>
  <c r="G14" i="6"/>
  <c r="J302" i="6"/>
  <c r="J420" i="6"/>
  <c r="J289" i="6"/>
  <c r="J434" i="6"/>
  <c r="I486" i="6"/>
  <c r="H486" i="6"/>
  <c r="G486" i="6"/>
  <c r="H400" i="6"/>
  <c r="I400" i="6"/>
  <c r="G400" i="6"/>
  <c r="G48" i="6"/>
  <c r="I48" i="6"/>
  <c r="H38" i="6"/>
  <c r="G38" i="6"/>
  <c r="H464" i="6"/>
  <c r="I464" i="6"/>
  <c r="G464" i="6"/>
  <c r="G344" i="6"/>
  <c r="H344" i="6"/>
  <c r="I344" i="6"/>
  <c r="J176" i="6"/>
  <c r="H502" i="6"/>
  <c r="G502" i="6"/>
  <c r="I502" i="6"/>
  <c r="I452" i="6"/>
  <c r="G452" i="6"/>
  <c r="H452" i="6"/>
  <c r="I436" i="6"/>
  <c r="G436" i="6"/>
  <c r="H436" i="6"/>
  <c r="G389" i="6"/>
  <c r="I389" i="6"/>
  <c r="H389" i="6"/>
  <c r="I379" i="6"/>
  <c r="H379" i="6"/>
  <c r="G379" i="6"/>
  <c r="H43" i="6"/>
  <c r="I43" i="6"/>
  <c r="G43" i="6"/>
  <c r="I432" i="6"/>
  <c r="G432" i="6"/>
  <c r="H432" i="6"/>
  <c r="J348" i="6"/>
  <c r="J446" i="6"/>
  <c r="J469" i="6"/>
  <c r="J477" i="6"/>
  <c r="G518" i="6"/>
  <c r="I518" i="6"/>
  <c r="H518" i="6"/>
  <c r="H496" i="6"/>
  <c r="I496" i="6"/>
  <c r="G496" i="6"/>
  <c r="I480" i="6"/>
  <c r="G480" i="6"/>
  <c r="H480" i="6"/>
  <c r="I468" i="6"/>
  <c r="G468" i="6"/>
  <c r="H468" i="6"/>
  <c r="G368" i="6"/>
  <c r="H368" i="6"/>
  <c r="I368" i="6"/>
  <c r="H122" i="6"/>
  <c r="I122" i="6"/>
  <c r="G122" i="6"/>
  <c r="H109" i="6"/>
  <c r="G109" i="6"/>
  <c r="I109" i="6"/>
  <c r="I96" i="6"/>
  <c r="G96" i="6"/>
  <c r="H96" i="6"/>
  <c r="G76" i="6"/>
  <c r="I76" i="6"/>
  <c r="H76" i="6"/>
  <c r="H67" i="6"/>
  <c r="G67" i="6"/>
  <c r="I67" i="6"/>
  <c r="H11" i="6"/>
  <c r="G11" i="6"/>
  <c r="I11" i="6"/>
  <c r="G501" i="6"/>
  <c r="I501" i="6"/>
  <c r="H501" i="6"/>
  <c r="G490" i="6"/>
  <c r="I490" i="6"/>
  <c r="H490" i="6"/>
  <c r="G451" i="6"/>
  <c r="I451" i="6"/>
  <c r="H451" i="6"/>
  <c r="G118" i="6"/>
  <c r="I118" i="6"/>
  <c r="H525" i="6"/>
  <c r="G525" i="6"/>
  <c r="I525" i="6"/>
  <c r="G528" i="6"/>
  <c r="H528" i="6"/>
  <c r="I528" i="6"/>
  <c r="G506" i="6"/>
  <c r="I506" i="6"/>
  <c r="H506" i="6"/>
  <c r="I461" i="6"/>
  <c r="H461" i="6"/>
  <c r="G461" i="6"/>
  <c r="H440" i="6"/>
  <c r="I440" i="6"/>
  <c r="G440" i="6"/>
  <c r="G336" i="6"/>
  <c r="H336" i="6"/>
  <c r="I336" i="6"/>
  <c r="H173" i="6"/>
  <c r="I173" i="6"/>
  <c r="G173" i="6"/>
  <c r="I164" i="6"/>
  <c r="H164" i="6"/>
  <c r="G160" i="6"/>
  <c r="H160" i="6"/>
  <c r="I160" i="6"/>
  <c r="I135" i="6"/>
  <c r="H135" i="6"/>
  <c r="G131" i="6"/>
  <c r="H131" i="6"/>
  <c r="I131" i="6"/>
  <c r="I448" i="6"/>
  <c r="H448" i="6"/>
  <c r="G448" i="6"/>
  <c r="J462" i="6"/>
  <c r="G522" i="6"/>
  <c r="H522" i="6"/>
  <c r="I522" i="6"/>
  <c r="H511" i="6"/>
  <c r="G511" i="6"/>
  <c r="I511" i="6"/>
  <c r="H424" i="6"/>
  <c r="I424" i="6"/>
  <c r="G424" i="6"/>
  <c r="H408" i="6"/>
  <c r="I408" i="6"/>
  <c r="G408" i="6"/>
  <c r="H403" i="6"/>
  <c r="G403" i="6"/>
  <c r="I403" i="6"/>
  <c r="G372" i="6"/>
  <c r="H372" i="6"/>
  <c r="I372" i="6"/>
  <c r="I341" i="6"/>
  <c r="H341" i="6"/>
  <c r="G177" i="6"/>
  <c r="I177" i="6"/>
  <c r="H152" i="6"/>
  <c r="I152" i="6"/>
  <c r="H487" i="6"/>
  <c r="G487" i="6"/>
  <c r="I487" i="6"/>
  <c r="J21" i="6"/>
  <c r="J282" i="6"/>
  <c r="G492" i="6"/>
  <c r="J492" i="6" s="1"/>
  <c r="J515" i="6"/>
  <c r="H516" i="6"/>
  <c r="I516" i="6"/>
  <c r="G516" i="6"/>
  <c r="I472" i="6"/>
  <c r="H472" i="6"/>
  <c r="G472" i="6"/>
  <c r="H466" i="6"/>
  <c r="G466" i="6"/>
  <c r="I466" i="6"/>
  <c r="I460" i="6"/>
  <c r="G460" i="6"/>
  <c r="H460" i="6"/>
  <c r="G413" i="6"/>
  <c r="I413" i="6"/>
  <c r="H413" i="6"/>
  <c r="I392" i="6"/>
  <c r="H392" i="6"/>
  <c r="G392" i="6"/>
  <c r="G514" i="6"/>
  <c r="H514" i="6"/>
  <c r="I514" i="6"/>
  <c r="H427" i="6"/>
  <c r="G427" i="6"/>
  <c r="I427" i="6"/>
  <c r="H510" i="6"/>
  <c r="G510" i="6"/>
  <c r="I510" i="6"/>
  <c r="H494" i="6"/>
  <c r="G494" i="6"/>
  <c r="I494" i="6"/>
  <c r="I444" i="6"/>
  <c r="G444" i="6"/>
  <c r="H444" i="6"/>
  <c r="I340" i="6"/>
  <c r="H340" i="6"/>
  <c r="G498" i="6"/>
  <c r="I498" i="6"/>
  <c r="H498" i="6"/>
  <c r="J234" i="6"/>
  <c r="J267" i="6"/>
  <c r="I437" i="6"/>
  <c r="J437" i="6" s="1"/>
  <c r="J387" i="6"/>
  <c r="H520" i="6"/>
  <c r="G526" i="6"/>
  <c r="I526" i="6"/>
  <c r="H526" i="6"/>
  <c r="I428" i="6"/>
  <c r="G428" i="6"/>
  <c r="H428" i="6"/>
  <c r="I376" i="6"/>
  <c r="H376" i="6"/>
  <c r="H455" i="6"/>
  <c r="H505" i="6"/>
  <c r="H51" i="6"/>
  <c r="J51" i="6" s="1"/>
  <c r="G17" i="6"/>
  <c r="I17" i="6"/>
  <c r="J349" i="6"/>
  <c r="G391" i="6"/>
  <c r="G415" i="6"/>
  <c r="I474" i="6"/>
  <c r="I499" i="6"/>
  <c r="I512" i="6"/>
  <c r="G524" i="6"/>
  <c r="G421" i="6"/>
  <c r="I421" i="6"/>
  <c r="G397" i="6"/>
  <c r="I397" i="6"/>
  <c r="J241" i="6"/>
  <c r="H391" i="6"/>
  <c r="H415" i="6"/>
  <c r="G474" i="6"/>
  <c r="H512" i="6"/>
  <c r="I524" i="6"/>
  <c r="G509" i="6"/>
  <c r="I509" i="6"/>
  <c r="G459" i="6"/>
  <c r="I459" i="6"/>
  <c r="I439" i="6"/>
  <c r="J439" i="6" s="1"/>
  <c r="G489" i="6"/>
  <c r="J489" i="6" s="1"/>
  <c r="I484" i="6"/>
  <c r="G484" i="6"/>
  <c r="H367" i="6"/>
  <c r="G367" i="6"/>
  <c r="I73" i="6"/>
  <c r="G73" i="6"/>
  <c r="J199" i="6"/>
  <c r="G383" i="6"/>
  <c r="J383" i="6" s="1"/>
  <c r="I395" i="6"/>
  <c r="J395" i="6" s="1"/>
  <c r="G407" i="6"/>
  <c r="J407" i="6" s="1"/>
  <c r="G2" i="6"/>
  <c r="I2" i="6"/>
  <c r="G405" i="6"/>
  <c r="I405" i="6"/>
  <c r="G381" i="6"/>
  <c r="I381" i="6"/>
  <c r="G493" i="6"/>
  <c r="I493" i="6"/>
  <c r="G443" i="6"/>
  <c r="I443" i="6"/>
  <c r="I455" i="6"/>
  <c r="G505" i="6"/>
  <c r="H110" i="6"/>
  <c r="G110" i="6"/>
  <c r="J90" i="6" l="1"/>
  <c r="J196" i="6"/>
  <c r="J8" i="6"/>
  <c r="J245" i="6"/>
  <c r="J81" i="6"/>
  <c r="J175" i="6"/>
  <c r="J362" i="6"/>
  <c r="J36" i="6"/>
  <c r="J481" i="6"/>
  <c r="J99" i="6"/>
  <c r="J453" i="6"/>
  <c r="J232" i="6"/>
  <c r="J221" i="6"/>
  <c r="J105" i="6"/>
  <c r="J572" i="6"/>
  <c r="J576" i="6"/>
  <c r="J580" i="6"/>
  <c r="J582" i="6"/>
  <c r="I4" i="7"/>
  <c r="I8" i="7"/>
  <c r="J567" i="6"/>
  <c r="J569" i="6"/>
  <c r="J104" i="6"/>
  <c r="J231" i="6"/>
  <c r="J186" i="6"/>
  <c r="J29" i="6"/>
  <c r="J136" i="6"/>
  <c r="J224" i="6"/>
  <c r="J153" i="6"/>
  <c r="J250" i="6"/>
  <c r="J115" i="6"/>
  <c r="J275" i="6"/>
  <c r="J298" i="6"/>
  <c r="J64" i="6"/>
  <c r="J276" i="6"/>
  <c r="J23" i="6"/>
  <c r="J40" i="6"/>
  <c r="J319" i="6"/>
  <c r="J356" i="6"/>
  <c r="J361" i="6"/>
  <c r="J508" i="6"/>
  <c r="J388" i="6"/>
  <c r="J378" i="6"/>
  <c r="J529" i="6"/>
  <c r="J317" i="6"/>
  <c r="J264" i="6"/>
  <c r="J261" i="6"/>
  <c r="J240" i="6"/>
  <c r="J170" i="6"/>
  <c r="J185" i="6"/>
  <c r="J84" i="6"/>
  <c r="J164" i="6"/>
  <c r="J316" i="6"/>
  <c r="J212" i="6"/>
  <c r="J447" i="6"/>
  <c r="J309" i="6"/>
  <c r="J192" i="6"/>
  <c r="J180" i="6"/>
  <c r="J255" i="6"/>
  <c r="J280" i="6"/>
  <c r="J3" i="6"/>
  <c r="J6" i="6"/>
  <c r="J478" i="6"/>
  <c r="J150" i="6"/>
  <c r="J338" i="6"/>
  <c r="J181" i="6"/>
  <c r="J467" i="6"/>
  <c r="J297" i="6"/>
  <c r="J445" i="6"/>
  <c r="J337" i="6"/>
  <c r="J114" i="6"/>
  <c r="J151" i="6"/>
  <c r="J419" i="6"/>
  <c r="J499" i="6"/>
  <c r="J30" i="6"/>
  <c r="J108" i="6"/>
  <c r="J32" i="6"/>
  <c r="J485" i="6"/>
  <c r="J248" i="6"/>
  <c r="J139" i="6"/>
  <c r="J218" i="6"/>
  <c r="J142" i="6"/>
  <c r="J35" i="6"/>
  <c r="J148" i="6"/>
  <c r="J324" i="6"/>
  <c r="J412" i="6"/>
  <c r="J86" i="6"/>
  <c r="J272" i="6"/>
  <c r="J310" i="6"/>
  <c r="J313" i="6"/>
  <c r="J220" i="6"/>
  <c r="J116" i="6"/>
  <c r="J95" i="6"/>
  <c r="J284" i="6"/>
  <c r="J410" i="6"/>
  <c r="J441" i="6"/>
  <c r="J260" i="6"/>
  <c r="J140" i="6"/>
  <c r="J301" i="6"/>
  <c r="J256" i="6"/>
  <c r="J184" i="6"/>
  <c r="J404" i="6"/>
  <c r="J503" i="6"/>
  <c r="J34" i="6"/>
  <c r="J128" i="6"/>
  <c r="J159" i="6"/>
  <c r="J507" i="6"/>
  <c r="J57" i="6"/>
  <c r="J249" i="6"/>
  <c r="J47" i="6"/>
  <c r="J80" i="6"/>
  <c r="J65" i="6"/>
  <c r="J55" i="6"/>
  <c r="J59" i="6"/>
  <c r="J7" i="6"/>
  <c r="J189" i="6"/>
  <c r="J58" i="6"/>
  <c r="J12" i="6"/>
  <c r="J402" i="6"/>
  <c r="J111" i="6"/>
  <c r="J158" i="6"/>
  <c r="J49" i="6"/>
  <c r="J82" i="6"/>
  <c r="J70" i="6"/>
  <c r="J340" i="6"/>
  <c r="J341" i="6"/>
  <c r="J451" i="6"/>
  <c r="J452" i="6"/>
  <c r="J38" i="6"/>
  <c r="J94" i="6"/>
  <c r="J27" i="6"/>
  <c r="J77" i="6"/>
  <c r="J129" i="6"/>
  <c r="J66" i="6"/>
  <c r="J171" i="6"/>
  <c r="J270" i="6"/>
  <c r="J91" i="6"/>
  <c r="J60" i="6"/>
  <c r="J330" i="6"/>
  <c r="J20" i="6"/>
  <c r="F5" i="4"/>
  <c r="B5" i="4" s="1"/>
  <c r="B4" i="4"/>
  <c r="J332" i="6"/>
  <c r="J166" i="6"/>
  <c r="J39" i="6"/>
  <c r="J187" i="6"/>
  <c r="J14" i="6"/>
  <c r="J438" i="6"/>
  <c r="J135" i="6"/>
  <c r="J296" i="6"/>
  <c r="J22" i="6"/>
  <c r="J488" i="6"/>
  <c r="J262" i="6"/>
  <c r="J149" i="6"/>
  <c r="J169" i="6"/>
  <c r="J13" i="6"/>
  <c r="J44" i="6"/>
  <c r="J54" i="6"/>
  <c r="J79" i="6"/>
  <c r="J103" i="6"/>
  <c r="J380" i="6"/>
  <c r="J334" i="6"/>
  <c r="J33" i="6"/>
  <c r="J145" i="6"/>
  <c r="J119" i="6"/>
  <c r="J411" i="6"/>
  <c r="J354" i="6"/>
  <c r="J252" i="6"/>
  <c r="J165" i="6"/>
  <c r="J42" i="6"/>
  <c r="J102" i="6"/>
  <c r="J163" i="6"/>
  <c r="J312" i="6"/>
  <c r="J522" i="6"/>
  <c r="J389" i="6"/>
  <c r="J495" i="6"/>
  <c r="J326" i="6"/>
  <c r="J454" i="6"/>
  <c r="J236" i="6"/>
  <c r="J120" i="6"/>
  <c r="J233" i="6"/>
  <c r="J197" i="6"/>
  <c r="J133" i="6"/>
  <c r="J117" i="6"/>
  <c r="J147" i="6"/>
  <c r="J130" i="6"/>
  <c r="J123" i="6"/>
  <c r="J87" i="6"/>
  <c r="J75" i="6"/>
  <c r="J118" i="6"/>
  <c r="J526" i="6"/>
  <c r="J320" i="6"/>
  <c r="J107" i="6"/>
  <c r="J358" i="6"/>
  <c r="J500" i="6"/>
  <c r="J253" i="6"/>
  <c r="J292" i="6"/>
  <c r="J193" i="6"/>
  <c r="J2" i="6"/>
  <c r="J505" i="6"/>
  <c r="J397" i="6"/>
  <c r="J520" i="6"/>
  <c r="J413" i="6"/>
  <c r="J285" i="6"/>
  <c r="J318" i="6"/>
  <c r="J339" i="6"/>
  <c r="J202" i="6"/>
  <c r="J127" i="6"/>
  <c r="J167" i="6"/>
  <c r="J430" i="6"/>
  <c r="J225" i="6"/>
  <c r="J204" i="6"/>
  <c r="J510" i="6"/>
  <c r="J459" i="6"/>
  <c r="J421" i="6"/>
  <c r="J78" i="6"/>
  <c r="J300" i="6"/>
  <c r="J450" i="6"/>
  <c r="J138" i="6"/>
  <c r="J277" i="6"/>
  <c r="J15" i="6"/>
  <c r="J25" i="6"/>
  <c r="J48" i="6"/>
  <c r="J274" i="6"/>
  <c r="J418" i="6"/>
  <c r="J346" i="6"/>
  <c r="J257" i="6"/>
  <c r="J376" i="6"/>
  <c r="J372" i="6"/>
  <c r="J336" i="6"/>
  <c r="J528" i="6"/>
  <c r="J304" i="6"/>
  <c r="J268" i="6"/>
  <c r="J71" i="6"/>
  <c r="J405" i="6"/>
  <c r="J168" i="6"/>
  <c r="J152" i="6"/>
  <c r="J432" i="6"/>
  <c r="J493" i="6"/>
  <c r="J367" i="6"/>
  <c r="J512" i="6"/>
  <c r="J205" i="6"/>
  <c r="J155" i="6"/>
  <c r="J244" i="6"/>
  <c r="J423" i="6"/>
  <c r="J229" i="6"/>
  <c r="J294" i="6"/>
  <c r="J183" i="6"/>
  <c r="J374" i="6"/>
  <c r="J455" i="6"/>
  <c r="J415" i="6"/>
  <c r="J494" i="6"/>
  <c r="J392" i="6"/>
  <c r="J472" i="6"/>
  <c r="J360" i="6"/>
  <c r="J144" i="6"/>
  <c r="J328" i="6"/>
  <c r="J28" i="6"/>
  <c r="J113" i="6"/>
  <c r="J52" i="6"/>
  <c r="J498" i="6"/>
  <c r="J443" i="6"/>
  <c r="J524" i="6"/>
  <c r="J448" i="6"/>
  <c r="J496" i="6"/>
  <c r="J73" i="6"/>
  <c r="J509" i="6"/>
  <c r="J427" i="6"/>
  <c r="J460" i="6"/>
  <c r="J177" i="6"/>
  <c r="J424" i="6"/>
  <c r="J173" i="6"/>
  <c r="J67" i="6"/>
  <c r="J43" i="6"/>
  <c r="J416" i="6"/>
  <c r="J504" i="6"/>
  <c r="J456" i="6"/>
  <c r="J506" i="6"/>
  <c r="J474" i="6"/>
  <c r="J428" i="6"/>
  <c r="J466" i="6"/>
  <c r="J379" i="6"/>
  <c r="J384" i="6"/>
  <c r="J484" i="6"/>
  <c r="J391" i="6"/>
  <c r="J514" i="6"/>
  <c r="J511" i="6"/>
  <c r="J131" i="6"/>
  <c r="J490" i="6"/>
  <c r="J76" i="6"/>
  <c r="J368" i="6"/>
  <c r="J518" i="6"/>
  <c r="J502" i="6"/>
  <c r="J444" i="6"/>
  <c r="J381" i="6"/>
  <c r="J110" i="6"/>
  <c r="J440" i="6"/>
  <c r="J96" i="6"/>
  <c r="J468" i="6"/>
  <c r="J400" i="6"/>
  <c r="J17" i="6"/>
  <c r="J487" i="6"/>
  <c r="J403" i="6"/>
  <c r="J525" i="6"/>
  <c r="J501" i="6"/>
  <c r="J355" i="6"/>
  <c r="J482" i="6"/>
  <c r="J516" i="6"/>
  <c r="J408" i="6"/>
  <c r="J160" i="6"/>
  <c r="J461" i="6"/>
  <c r="J11" i="6"/>
  <c r="J109" i="6"/>
  <c r="J480" i="6"/>
  <c r="J486" i="6"/>
  <c r="J365" i="6"/>
  <c r="J436" i="6"/>
  <c r="J344" i="6"/>
  <c r="J364" i="6"/>
  <c r="J476" i="6"/>
  <c r="J122" i="6"/>
  <c r="J464" i="6"/>
</calcChain>
</file>

<file path=xl/sharedStrings.xml><?xml version="1.0" encoding="utf-8"?>
<sst xmlns="http://schemas.openxmlformats.org/spreadsheetml/2006/main" count="112" uniqueCount="32">
  <si>
    <t>P</t>
  </si>
  <si>
    <t>PM</t>
  </si>
  <si>
    <t>PMD</t>
  </si>
  <si>
    <t>M</t>
  </si>
  <si>
    <t>D</t>
  </si>
  <si>
    <t>Learner Name</t>
  </si>
  <si>
    <t>Overall Grade</t>
  </si>
  <si>
    <t>Unit Grade</t>
  </si>
  <si>
    <t>Unit 1</t>
  </si>
  <si>
    <t>Unit 2</t>
  </si>
  <si>
    <t>Unit 3</t>
  </si>
  <si>
    <t>Unit 4</t>
  </si>
  <si>
    <t>D*</t>
  </si>
  <si>
    <t>PPPP</t>
  </si>
  <si>
    <t>MMMM</t>
  </si>
  <si>
    <t>DDDD</t>
  </si>
  <si>
    <t>PPPM</t>
  </si>
  <si>
    <t>PPPD</t>
  </si>
  <si>
    <t>PMMM</t>
  </si>
  <si>
    <t>MMMD</t>
  </si>
  <si>
    <t>PDDD</t>
  </si>
  <si>
    <t>MDDD</t>
  </si>
  <si>
    <t>PPMM</t>
  </si>
  <si>
    <t>PPDD</t>
  </si>
  <si>
    <t>MMDD</t>
  </si>
  <si>
    <t>PPMD</t>
  </si>
  <si>
    <t>PMMD</t>
  </si>
  <si>
    <t>PMDD</t>
  </si>
  <si>
    <t>2. Complete Unit tabs with grades achieved for each Assessment Criteria (AC)</t>
  </si>
  <si>
    <t>1. Add learners to 'Overall Grade' tab (Column A)</t>
  </si>
  <si>
    <t>Instructions</t>
  </si>
  <si>
    <t>3. Please see the qualification specification on QualHub for information on awarding the final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</si>
</sst>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2" borderId="1" xfId="0" applyFill="1" applyBorder="1" applyProtection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ColWidth="9.109375" defaultRowHeight="15.05" x14ac:dyDescent="0.3"/>
  <cols>
    <col min="1" max="1" width="91" style="7" customWidth="1"/>
    <col min="2" max="16384" width="9.109375" style="7"/>
  </cols>
  <sheetData>
    <row r="1" spans="1:1" x14ac:dyDescent="0.3">
      <c r="A1" s="8" t="s">
        <v>30</v>
      </c>
    </row>
    <row r="2" spans="1:1" x14ac:dyDescent="0.3">
      <c r="A2" s="7" t="s">
        <v>29</v>
      </c>
    </row>
    <row r="3" spans="1:1" x14ac:dyDescent="0.3">
      <c r="A3" s="7" t="s">
        <v>28</v>
      </c>
    </row>
    <row r="4" spans="1:1" x14ac:dyDescent="0.3">
      <c r="A4" s="7" t="s">
        <v>31</v>
      </c>
    </row>
  </sheetData>
  <sheetProtection algorithmName="SHA-512" hashValue="r4WNKbKpVqjo7cm3nkgkJMOKFQSMVXxkPoW80E7QhfP61uyQttsRYnQWibDX7pKv5KVNrGfSzSAcdIE2ULaRrw==" saltValue="X0yoVIVa127JBwmya3Agk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6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5.05" x14ac:dyDescent="0.3"/>
  <cols>
    <col min="1" max="1" width="32.44140625" style="1" customWidth="1"/>
    <col min="2" max="2" width="13.33203125" style="7" bestFit="1" customWidth="1"/>
    <col min="3" max="6" width="7.6640625" style="7" customWidth="1"/>
    <col min="7" max="10" width="9.109375" style="7" hidden="1" customWidth="1"/>
    <col min="11" max="16384" width="9.109375" style="7"/>
  </cols>
  <sheetData>
    <row r="1" spans="1:10" x14ac:dyDescent="0.3">
      <c r="A1" s="5" t="s">
        <v>5</v>
      </c>
      <c r="B1" s="6" t="s">
        <v>6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0</v>
      </c>
      <c r="H1" s="7" t="s">
        <v>3</v>
      </c>
      <c r="I1" s="7" t="s">
        <v>4</v>
      </c>
    </row>
    <row r="2" spans="1:10" x14ac:dyDescent="0.3">
      <c r="B2" s="7" t="str">
        <f>IF(A2="","",IFERROR(VLOOKUP(J2,Sheet5!I:J,2,FALSE),"NYA"))</f>
        <v/>
      </c>
      <c r="C2" s="7" t="str">
        <f>'Unit 1'!E6</f>
        <v/>
      </c>
      <c r="D2" s="7" t="str">
        <f>'Unit 2'!E6</f>
        <v/>
      </c>
      <c r="E2" s="7" t="str">
        <f>'Unit 3'!E6</f>
        <v/>
      </c>
      <c r="F2" s="7" t="str">
        <f>'Unit 4'!E6</f>
        <v/>
      </c>
      <c r="G2" s="7">
        <f>COUNTIF($C2:$F2,G$1)</f>
        <v>0</v>
      </c>
      <c r="H2" s="7">
        <f t="shared" ref="H2:I17" si="0">COUNTIF($C2:$F2,H$1)</f>
        <v>0</v>
      </c>
      <c r="I2" s="7">
        <f t="shared" si="0"/>
        <v>0</v>
      </c>
      <c r="J2" s="7" t="str">
        <f>G2&amp;H2&amp;I2</f>
        <v>000</v>
      </c>
    </row>
    <row r="3" spans="1:10" x14ac:dyDescent="0.3">
      <c r="B3" s="7" t="str">
        <f>IF(A3="","",IFERROR(VLOOKUP(J3,Sheet5!I:J,2,FALSE),"NYA"))</f>
        <v/>
      </c>
      <c r="C3" s="7" t="str">
        <f>'Unit 1'!E7</f>
        <v/>
      </c>
      <c r="D3" s="7" t="str">
        <f>'Unit 2'!E7</f>
        <v/>
      </c>
      <c r="E3" s="7" t="str">
        <f>'Unit 3'!E7</f>
        <v/>
      </c>
      <c r="F3" s="7" t="str">
        <f>'Unit 4'!E7</f>
        <v/>
      </c>
      <c r="G3" s="7">
        <f t="shared" ref="G3:I66" si="1">COUNTIF($C3:$F3,G$1)</f>
        <v>0</v>
      </c>
      <c r="H3" s="7">
        <f t="shared" si="0"/>
        <v>0</v>
      </c>
      <c r="I3" s="7">
        <f t="shared" si="0"/>
        <v>0</v>
      </c>
      <c r="J3" s="7" t="str">
        <f t="shared" ref="J3:J66" si="2">G3&amp;H3&amp;I3</f>
        <v>000</v>
      </c>
    </row>
    <row r="4" spans="1:10" x14ac:dyDescent="0.3">
      <c r="B4" s="7" t="str">
        <f>IF(A4="","",IFERROR(VLOOKUP(J4,Sheet5!I:J,2,FALSE),"NYA"))</f>
        <v/>
      </c>
      <c r="C4" s="7" t="str">
        <f>'Unit 1'!E8</f>
        <v/>
      </c>
      <c r="D4" s="7" t="str">
        <f>'Unit 2'!E8</f>
        <v/>
      </c>
      <c r="E4" s="7" t="str">
        <f>'Unit 3'!E8</f>
        <v/>
      </c>
      <c r="F4" s="7" t="str">
        <f>'Unit 4'!E8</f>
        <v/>
      </c>
      <c r="G4" s="7">
        <f t="shared" si="1"/>
        <v>0</v>
      </c>
      <c r="H4" s="7">
        <f t="shared" si="0"/>
        <v>0</v>
      </c>
      <c r="I4" s="7">
        <f t="shared" si="0"/>
        <v>0</v>
      </c>
      <c r="J4" s="7" t="str">
        <f t="shared" si="2"/>
        <v>000</v>
      </c>
    </row>
    <row r="5" spans="1:10" x14ac:dyDescent="0.3">
      <c r="B5" s="7" t="str">
        <f>IF(A5="","",IFERROR(VLOOKUP(J5,Sheet5!I:J,2,FALSE),"NYA"))</f>
        <v/>
      </c>
      <c r="C5" s="7" t="str">
        <f>'Unit 1'!E9</f>
        <v/>
      </c>
      <c r="D5" s="7" t="str">
        <f>'Unit 2'!E9</f>
        <v/>
      </c>
      <c r="E5" s="7" t="str">
        <f>'Unit 3'!E9</f>
        <v/>
      </c>
      <c r="F5" s="7" t="str">
        <f>'Unit 4'!E9</f>
        <v/>
      </c>
      <c r="G5" s="7">
        <f t="shared" si="1"/>
        <v>0</v>
      </c>
      <c r="H5" s="7">
        <f t="shared" si="0"/>
        <v>0</v>
      </c>
      <c r="I5" s="7">
        <f t="shared" si="0"/>
        <v>0</v>
      </c>
      <c r="J5" s="7" t="str">
        <f t="shared" si="2"/>
        <v>000</v>
      </c>
    </row>
    <row r="6" spans="1:10" x14ac:dyDescent="0.3">
      <c r="B6" s="7" t="str">
        <f>IF(A6="","",IFERROR(VLOOKUP(J6,Sheet5!I:J,2,FALSE),"NYA"))</f>
        <v/>
      </c>
      <c r="C6" s="7" t="str">
        <f>'Unit 1'!E10</f>
        <v/>
      </c>
      <c r="D6" s="7" t="str">
        <f>'Unit 2'!E10</f>
        <v/>
      </c>
      <c r="E6" s="7" t="str">
        <f>'Unit 3'!E10</f>
        <v/>
      </c>
      <c r="F6" s="7" t="str">
        <f>'Unit 4'!E10</f>
        <v/>
      </c>
      <c r="G6" s="7">
        <f t="shared" si="1"/>
        <v>0</v>
      </c>
      <c r="H6" s="7">
        <f t="shared" si="0"/>
        <v>0</v>
      </c>
      <c r="I6" s="7">
        <f t="shared" si="0"/>
        <v>0</v>
      </c>
      <c r="J6" s="7" t="str">
        <f t="shared" si="2"/>
        <v>000</v>
      </c>
    </row>
    <row r="7" spans="1:10" x14ac:dyDescent="0.3">
      <c r="B7" s="7" t="str">
        <f>IF(A7="","",IFERROR(VLOOKUP(J7,Sheet5!I:J,2,FALSE),"NYA"))</f>
        <v/>
      </c>
      <c r="C7" s="7" t="str">
        <f>'Unit 1'!E11</f>
        <v/>
      </c>
      <c r="D7" s="7" t="str">
        <f>'Unit 2'!E11</f>
        <v/>
      </c>
      <c r="E7" s="7" t="str">
        <f>'Unit 3'!E11</f>
        <v/>
      </c>
      <c r="F7" s="7" t="str">
        <f>'Unit 4'!E11</f>
        <v/>
      </c>
      <c r="G7" s="7">
        <f t="shared" si="1"/>
        <v>0</v>
      </c>
      <c r="H7" s="7">
        <f t="shared" si="0"/>
        <v>0</v>
      </c>
      <c r="I7" s="7">
        <f t="shared" si="0"/>
        <v>0</v>
      </c>
      <c r="J7" s="7" t="str">
        <f t="shared" si="2"/>
        <v>000</v>
      </c>
    </row>
    <row r="8" spans="1:10" x14ac:dyDescent="0.3">
      <c r="B8" s="7" t="str">
        <f>IF(A8="","",IFERROR(VLOOKUP(J8,Sheet5!I:J,2,FALSE),"NYA"))</f>
        <v/>
      </c>
      <c r="C8" s="7" t="str">
        <f>'Unit 1'!E12</f>
        <v/>
      </c>
      <c r="D8" s="7" t="str">
        <f>'Unit 2'!E12</f>
        <v/>
      </c>
      <c r="E8" s="7" t="str">
        <f>'Unit 3'!E12</f>
        <v/>
      </c>
      <c r="F8" s="7" t="str">
        <f>'Unit 4'!E12</f>
        <v/>
      </c>
      <c r="G8" s="7">
        <f t="shared" si="1"/>
        <v>0</v>
      </c>
      <c r="H8" s="7">
        <f t="shared" si="0"/>
        <v>0</v>
      </c>
      <c r="I8" s="7">
        <f t="shared" si="0"/>
        <v>0</v>
      </c>
      <c r="J8" s="7" t="str">
        <f t="shared" si="2"/>
        <v>000</v>
      </c>
    </row>
    <row r="9" spans="1:10" x14ac:dyDescent="0.3">
      <c r="B9" s="7" t="str">
        <f>IF(A9="","",IFERROR(VLOOKUP(J9,Sheet5!I:J,2,FALSE),"NYA"))</f>
        <v/>
      </c>
      <c r="C9" s="7" t="str">
        <f>'Unit 1'!E13</f>
        <v/>
      </c>
      <c r="D9" s="7" t="str">
        <f>'Unit 2'!E13</f>
        <v/>
      </c>
      <c r="E9" s="7" t="str">
        <f>'Unit 3'!E13</f>
        <v/>
      </c>
      <c r="F9" s="7" t="str">
        <f>'Unit 4'!E13</f>
        <v/>
      </c>
      <c r="G9" s="7">
        <f t="shared" si="1"/>
        <v>0</v>
      </c>
      <c r="H9" s="7">
        <f t="shared" si="0"/>
        <v>0</v>
      </c>
      <c r="I9" s="7">
        <f t="shared" si="0"/>
        <v>0</v>
      </c>
      <c r="J9" s="7" t="str">
        <f t="shared" si="2"/>
        <v>000</v>
      </c>
    </row>
    <row r="10" spans="1:10" x14ac:dyDescent="0.3">
      <c r="B10" s="7" t="str">
        <f>IF(A10="","",IFERROR(VLOOKUP(J10,Sheet5!I:J,2,FALSE),"NYA"))</f>
        <v/>
      </c>
      <c r="C10" s="7" t="str">
        <f>'Unit 1'!E14</f>
        <v/>
      </c>
      <c r="D10" s="7" t="str">
        <f>'Unit 2'!E14</f>
        <v/>
      </c>
      <c r="E10" s="7" t="str">
        <f>'Unit 3'!E14</f>
        <v/>
      </c>
      <c r="F10" s="7" t="str">
        <f>'Unit 4'!E14</f>
        <v/>
      </c>
      <c r="G10" s="7">
        <f t="shared" si="1"/>
        <v>0</v>
      </c>
      <c r="H10" s="7">
        <f t="shared" si="0"/>
        <v>0</v>
      </c>
      <c r="I10" s="7">
        <f t="shared" si="0"/>
        <v>0</v>
      </c>
      <c r="J10" s="7" t="str">
        <f t="shared" si="2"/>
        <v>000</v>
      </c>
    </row>
    <row r="11" spans="1:10" x14ac:dyDescent="0.3">
      <c r="B11" s="7" t="str">
        <f>IF(A11="","",IFERROR(VLOOKUP(J11,Sheet5!I:J,2,FALSE),"NYA"))</f>
        <v/>
      </c>
      <c r="C11" s="7" t="str">
        <f>'Unit 1'!E15</f>
        <v/>
      </c>
      <c r="D11" s="7" t="str">
        <f>'Unit 2'!E15</f>
        <v/>
      </c>
      <c r="E11" s="7" t="str">
        <f>'Unit 3'!E15</f>
        <v/>
      </c>
      <c r="F11" s="7" t="str">
        <f>'Unit 4'!E15</f>
        <v/>
      </c>
      <c r="G11" s="7">
        <f t="shared" si="1"/>
        <v>0</v>
      </c>
      <c r="H11" s="7">
        <f t="shared" si="0"/>
        <v>0</v>
      </c>
      <c r="I11" s="7">
        <f t="shared" si="0"/>
        <v>0</v>
      </c>
      <c r="J11" s="7" t="str">
        <f t="shared" si="2"/>
        <v>000</v>
      </c>
    </row>
    <row r="12" spans="1:10" x14ac:dyDescent="0.3">
      <c r="B12" s="7" t="str">
        <f>IF(A12="","",IFERROR(VLOOKUP(J12,Sheet5!I:J,2,FALSE),"NYA"))</f>
        <v/>
      </c>
      <c r="C12" s="7" t="str">
        <f>'Unit 1'!E16</f>
        <v/>
      </c>
      <c r="D12" s="7" t="str">
        <f>'Unit 2'!E16</f>
        <v/>
      </c>
      <c r="E12" s="7" t="str">
        <f>'Unit 3'!E16</f>
        <v/>
      </c>
      <c r="F12" s="7" t="str">
        <f>'Unit 4'!E16</f>
        <v/>
      </c>
      <c r="G12" s="7">
        <f t="shared" si="1"/>
        <v>0</v>
      </c>
      <c r="H12" s="7">
        <f t="shared" si="0"/>
        <v>0</v>
      </c>
      <c r="I12" s="7">
        <f t="shared" si="0"/>
        <v>0</v>
      </c>
      <c r="J12" s="7" t="str">
        <f t="shared" si="2"/>
        <v>000</v>
      </c>
    </row>
    <row r="13" spans="1:10" x14ac:dyDescent="0.3">
      <c r="B13" s="7" t="str">
        <f>IF(A13="","",IFERROR(VLOOKUP(J13,Sheet5!I:J,2,FALSE),"NYA"))</f>
        <v/>
      </c>
      <c r="C13" s="7" t="str">
        <f>'Unit 1'!E17</f>
        <v/>
      </c>
      <c r="D13" s="7" t="str">
        <f>'Unit 2'!E17</f>
        <v/>
      </c>
      <c r="E13" s="7" t="str">
        <f>'Unit 3'!E17</f>
        <v/>
      </c>
      <c r="F13" s="7" t="str">
        <f>'Unit 4'!E17</f>
        <v/>
      </c>
      <c r="G13" s="7">
        <f t="shared" si="1"/>
        <v>0</v>
      </c>
      <c r="H13" s="7">
        <f t="shared" si="0"/>
        <v>0</v>
      </c>
      <c r="I13" s="7">
        <f t="shared" si="0"/>
        <v>0</v>
      </c>
      <c r="J13" s="7" t="str">
        <f t="shared" si="2"/>
        <v>000</v>
      </c>
    </row>
    <row r="14" spans="1:10" x14ac:dyDescent="0.3">
      <c r="B14" s="7" t="str">
        <f>IF(A14="","",IFERROR(VLOOKUP(J14,Sheet5!I:J,2,FALSE),"NYA"))</f>
        <v/>
      </c>
      <c r="C14" s="7" t="str">
        <f>'Unit 1'!E18</f>
        <v/>
      </c>
      <c r="D14" s="7" t="str">
        <f>'Unit 2'!E18</f>
        <v/>
      </c>
      <c r="E14" s="7" t="str">
        <f>'Unit 3'!E18</f>
        <v/>
      </c>
      <c r="F14" s="7" t="str">
        <f>'Unit 4'!E18</f>
        <v/>
      </c>
      <c r="G14" s="7">
        <f t="shared" si="1"/>
        <v>0</v>
      </c>
      <c r="H14" s="7">
        <f t="shared" si="0"/>
        <v>0</v>
      </c>
      <c r="I14" s="7">
        <f t="shared" si="0"/>
        <v>0</v>
      </c>
      <c r="J14" s="7" t="str">
        <f t="shared" si="2"/>
        <v>000</v>
      </c>
    </row>
    <row r="15" spans="1:10" x14ac:dyDescent="0.3">
      <c r="B15" s="7" t="str">
        <f>IF(A15="","",IFERROR(VLOOKUP(J15,Sheet5!I:J,2,FALSE),"NYA"))</f>
        <v/>
      </c>
      <c r="C15" s="7" t="str">
        <f>'Unit 1'!E19</f>
        <v/>
      </c>
      <c r="D15" s="7" t="str">
        <f>'Unit 2'!E19</f>
        <v/>
      </c>
      <c r="E15" s="7" t="str">
        <f>'Unit 3'!E19</f>
        <v/>
      </c>
      <c r="F15" s="7" t="str">
        <f>'Unit 4'!E19</f>
        <v/>
      </c>
      <c r="G15" s="7">
        <f t="shared" si="1"/>
        <v>0</v>
      </c>
      <c r="H15" s="7">
        <f t="shared" si="0"/>
        <v>0</v>
      </c>
      <c r="I15" s="7">
        <f t="shared" si="0"/>
        <v>0</v>
      </c>
      <c r="J15" s="7" t="str">
        <f t="shared" si="2"/>
        <v>000</v>
      </c>
    </row>
    <row r="16" spans="1:10" x14ac:dyDescent="0.3">
      <c r="B16" s="7" t="str">
        <f>IF(A16="","",IFERROR(VLOOKUP(J16,Sheet5!I:J,2,FALSE),"NYA"))</f>
        <v/>
      </c>
      <c r="C16" s="7" t="str">
        <f>'Unit 1'!E20</f>
        <v/>
      </c>
      <c r="D16" s="7" t="str">
        <f>'Unit 2'!E20</f>
        <v/>
      </c>
      <c r="E16" s="7" t="str">
        <f>'Unit 3'!E20</f>
        <v/>
      </c>
      <c r="F16" s="7" t="str">
        <f>'Unit 4'!E20</f>
        <v/>
      </c>
      <c r="G16" s="7">
        <f t="shared" si="1"/>
        <v>0</v>
      </c>
      <c r="H16" s="7">
        <f t="shared" si="0"/>
        <v>0</v>
      </c>
      <c r="I16" s="7">
        <f t="shared" si="0"/>
        <v>0</v>
      </c>
      <c r="J16" s="7" t="str">
        <f t="shared" si="2"/>
        <v>000</v>
      </c>
    </row>
    <row r="17" spans="2:10" x14ac:dyDescent="0.3">
      <c r="B17" s="7" t="str">
        <f>IF(A17="","",IFERROR(VLOOKUP(J17,Sheet5!I:J,2,FALSE),"NYA"))</f>
        <v/>
      </c>
      <c r="C17" s="7" t="str">
        <f>'Unit 1'!E21</f>
        <v/>
      </c>
      <c r="D17" s="7" t="str">
        <f>'Unit 2'!E21</f>
        <v/>
      </c>
      <c r="E17" s="7" t="str">
        <f>'Unit 3'!E21</f>
        <v/>
      </c>
      <c r="F17" s="7" t="str">
        <f>'Unit 4'!E21</f>
        <v/>
      </c>
      <c r="G17" s="7">
        <f t="shared" si="1"/>
        <v>0</v>
      </c>
      <c r="H17" s="7">
        <f t="shared" si="0"/>
        <v>0</v>
      </c>
      <c r="I17" s="7">
        <f t="shared" si="0"/>
        <v>0</v>
      </c>
      <c r="J17" s="7" t="str">
        <f t="shared" si="2"/>
        <v>000</v>
      </c>
    </row>
    <row r="18" spans="2:10" x14ac:dyDescent="0.3">
      <c r="B18" s="7" t="str">
        <f>IF(A18="","",IFERROR(VLOOKUP(J18,Sheet5!I:J,2,FALSE),"NYA"))</f>
        <v/>
      </c>
      <c r="C18" s="7" t="str">
        <f>'Unit 1'!E22</f>
        <v/>
      </c>
      <c r="D18" s="7" t="str">
        <f>'Unit 2'!E22</f>
        <v/>
      </c>
      <c r="E18" s="7" t="str">
        <f>'Unit 3'!E22</f>
        <v/>
      </c>
      <c r="F18" s="7" t="str">
        <f>'Unit 4'!E22</f>
        <v/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 t="str">
        <f t="shared" si="2"/>
        <v>000</v>
      </c>
    </row>
    <row r="19" spans="2:10" x14ac:dyDescent="0.3">
      <c r="B19" s="7" t="str">
        <f>IF(A19="","",IFERROR(VLOOKUP(J19,Sheet5!I:J,2,FALSE),"NYA"))</f>
        <v/>
      </c>
      <c r="C19" s="7" t="str">
        <f>'Unit 1'!E23</f>
        <v/>
      </c>
      <c r="D19" s="7" t="str">
        <f>'Unit 2'!E23</f>
        <v/>
      </c>
      <c r="E19" s="7" t="str">
        <f>'Unit 3'!E23</f>
        <v/>
      </c>
      <c r="F19" s="7" t="str">
        <f>'Unit 4'!E23</f>
        <v/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 t="str">
        <f t="shared" si="2"/>
        <v>000</v>
      </c>
    </row>
    <row r="20" spans="2:10" x14ac:dyDescent="0.3">
      <c r="B20" s="7" t="str">
        <f>IF(A20="","",IFERROR(VLOOKUP(J20,Sheet5!I:J,2,FALSE),"NYA"))</f>
        <v/>
      </c>
      <c r="C20" s="7" t="str">
        <f>'Unit 1'!E24</f>
        <v/>
      </c>
      <c r="D20" s="7" t="str">
        <f>'Unit 2'!E24</f>
        <v/>
      </c>
      <c r="E20" s="7" t="str">
        <f>'Unit 3'!E24</f>
        <v/>
      </c>
      <c r="F20" s="7" t="str">
        <f>'Unit 4'!E24</f>
        <v/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 t="str">
        <f t="shared" si="2"/>
        <v>000</v>
      </c>
    </row>
    <row r="21" spans="2:10" x14ac:dyDescent="0.3">
      <c r="B21" s="7" t="str">
        <f>IF(A21="","",IFERROR(VLOOKUP(J21,Sheet5!I:J,2,FALSE),"NYA"))</f>
        <v/>
      </c>
      <c r="C21" s="7" t="str">
        <f>'Unit 1'!E25</f>
        <v/>
      </c>
      <c r="D21" s="7" t="str">
        <f>'Unit 2'!E25</f>
        <v/>
      </c>
      <c r="E21" s="7" t="str">
        <f>'Unit 3'!E25</f>
        <v/>
      </c>
      <c r="F21" s="7" t="str">
        <f>'Unit 4'!E25</f>
        <v/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7" t="str">
        <f t="shared" si="2"/>
        <v>000</v>
      </c>
    </row>
    <row r="22" spans="2:10" x14ac:dyDescent="0.3">
      <c r="B22" s="7" t="str">
        <f>IF(A22="","",IFERROR(VLOOKUP(J22,Sheet5!I:J,2,FALSE),"NYA"))</f>
        <v/>
      </c>
      <c r="C22" s="7" t="str">
        <f>'Unit 1'!E26</f>
        <v/>
      </c>
      <c r="D22" s="7" t="str">
        <f>'Unit 2'!E26</f>
        <v/>
      </c>
      <c r="E22" s="7" t="str">
        <f>'Unit 3'!E26</f>
        <v/>
      </c>
      <c r="F22" s="7" t="str">
        <f>'Unit 4'!E26</f>
        <v/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 t="str">
        <f t="shared" si="2"/>
        <v>000</v>
      </c>
    </row>
    <row r="23" spans="2:10" x14ac:dyDescent="0.3">
      <c r="B23" s="7" t="str">
        <f>IF(A23="","",IFERROR(VLOOKUP(J23,Sheet5!I:J,2,FALSE),"NYA"))</f>
        <v/>
      </c>
      <c r="C23" s="7" t="str">
        <f>'Unit 1'!E27</f>
        <v/>
      </c>
      <c r="D23" s="7" t="str">
        <f>'Unit 2'!E27</f>
        <v/>
      </c>
      <c r="E23" s="7" t="str">
        <f>'Unit 3'!E27</f>
        <v/>
      </c>
      <c r="F23" s="7" t="str">
        <f>'Unit 4'!E27</f>
        <v/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 t="str">
        <f t="shared" si="2"/>
        <v>000</v>
      </c>
    </row>
    <row r="24" spans="2:10" x14ac:dyDescent="0.3">
      <c r="B24" s="7" t="str">
        <f>IF(A24="","",IFERROR(VLOOKUP(J24,Sheet5!I:J,2,FALSE),"NYA"))</f>
        <v/>
      </c>
      <c r="C24" s="7" t="str">
        <f>'Unit 1'!E28</f>
        <v/>
      </c>
      <c r="D24" s="7" t="str">
        <f>'Unit 2'!E28</f>
        <v/>
      </c>
      <c r="E24" s="7" t="str">
        <f>'Unit 3'!E28</f>
        <v/>
      </c>
      <c r="F24" s="7" t="str">
        <f>'Unit 4'!E28</f>
        <v/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 t="str">
        <f t="shared" si="2"/>
        <v>000</v>
      </c>
    </row>
    <row r="25" spans="2:10" x14ac:dyDescent="0.3">
      <c r="B25" s="7" t="str">
        <f>IF(A25="","",IFERROR(VLOOKUP(J25,Sheet5!I:J,2,FALSE),"NYA"))</f>
        <v/>
      </c>
      <c r="C25" s="7" t="str">
        <f>'Unit 1'!E29</f>
        <v/>
      </c>
      <c r="D25" s="7" t="str">
        <f>'Unit 2'!E29</f>
        <v/>
      </c>
      <c r="E25" s="7" t="str">
        <f>'Unit 3'!E29</f>
        <v/>
      </c>
      <c r="F25" s="7" t="str">
        <f>'Unit 4'!E29</f>
        <v/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 t="str">
        <f t="shared" si="2"/>
        <v>000</v>
      </c>
    </row>
    <row r="26" spans="2:10" x14ac:dyDescent="0.3">
      <c r="B26" s="7" t="str">
        <f>IF(A26="","",IFERROR(VLOOKUP(J26,Sheet5!I:J,2,FALSE),"NYA"))</f>
        <v/>
      </c>
      <c r="C26" s="7" t="str">
        <f>'Unit 1'!E30</f>
        <v/>
      </c>
      <c r="D26" s="7" t="str">
        <f>'Unit 2'!E30</f>
        <v/>
      </c>
      <c r="E26" s="7" t="str">
        <f>'Unit 3'!E30</f>
        <v/>
      </c>
      <c r="F26" s="7" t="str">
        <f>'Unit 4'!E30</f>
        <v/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 t="str">
        <f t="shared" si="2"/>
        <v>000</v>
      </c>
    </row>
    <row r="27" spans="2:10" x14ac:dyDescent="0.3">
      <c r="B27" s="7" t="str">
        <f>IF(A27="","",IFERROR(VLOOKUP(J27,Sheet5!I:J,2,FALSE),"NYA"))</f>
        <v/>
      </c>
      <c r="C27" s="7" t="str">
        <f>'Unit 1'!E31</f>
        <v/>
      </c>
      <c r="D27" s="7" t="str">
        <f>'Unit 2'!E31</f>
        <v/>
      </c>
      <c r="E27" s="7" t="str">
        <f>'Unit 3'!E31</f>
        <v/>
      </c>
      <c r="F27" s="7" t="str">
        <f>'Unit 4'!E31</f>
        <v/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 t="str">
        <f t="shared" si="2"/>
        <v>000</v>
      </c>
    </row>
    <row r="28" spans="2:10" x14ac:dyDescent="0.3">
      <c r="B28" s="7" t="str">
        <f>IF(A28="","",IFERROR(VLOOKUP(J28,Sheet5!I:J,2,FALSE),"NYA"))</f>
        <v/>
      </c>
      <c r="C28" s="7" t="str">
        <f>'Unit 1'!E32</f>
        <v/>
      </c>
      <c r="D28" s="7" t="str">
        <f>'Unit 2'!E32</f>
        <v/>
      </c>
      <c r="E28" s="7" t="str">
        <f>'Unit 3'!E32</f>
        <v/>
      </c>
      <c r="F28" s="7" t="str">
        <f>'Unit 4'!E32</f>
        <v/>
      </c>
      <c r="G28" s="7">
        <f t="shared" si="1"/>
        <v>0</v>
      </c>
      <c r="H28" s="7">
        <f t="shared" si="1"/>
        <v>0</v>
      </c>
      <c r="I28" s="7">
        <f t="shared" si="1"/>
        <v>0</v>
      </c>
      <c r="J28" s="7" t="str">
        <f t="shared" si="2"/>
        <v>000</v>
      </c>
    </row>
    <row r="29" spans="2:10" x14ac:dyDescent="0.3">
      <c r="B29" s="7" t="str">
        <f>IF(A29="","",IFERROR(VLOOKUP(J29,Sheet5!I:J,2,FALSE),"NYA"))</f>
        <v/>
      </c>
      <c r="C29" s="7" t="str">
        <f>'Unit 1'!E33</f>
        <v/>
      </c>
      <c r="D29" s="7" t="str">
        <f>'Unit 2'!E33</f>
        <v/>
      </c>
      <c r="E29" s="7" t="str">
        <f>'Unit 3'!E33</f>
        <v/>
      </c>
      <c r="F29" s="7" t="str">
        <f>'Unit 4'!E33</f>
        <v/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 t="str">
        <f t="shared" si="2"/>
        <v>000</v>
      </c>
    </row>
    <row r="30" spans="2:10" x14ac:dyDescent="0.3">
      <c r="B30" s="7" t="str">
        <f>IF(A30="","",IFERROR(VLOOKUP(J30,Sheet5!I:J,2,FALSE),"NYA"))</f>
        <v/>
      </c>
      <c r="C30" s="7" t="str">
        <f>'Unit 1'!E34</f>
        <v/>
      </c>
      <c r="D30" s="7" t="str">
        <f>'Unit 2'!E34</f>
        <v/>
      </c>
      <c r="E30" s="7" t="str">
        <f>'Unit 3'!E34</f>
        <v/>
      </c>
      <c r="F30" s="7" t="str">
        <f>'Unit 4'!E34</f>
        <v/>
      </c>
      <c r="G30" s="7">
        <f t="shared" si="1"/>
        <v>0</v>
      </c>
      <c r="H30" s="7">
        <f t="shared" si="1"/>
        <v>0</v>
      </c>
      <c r="I30" s="7">
        <f t="shared" si="1"/>
        <v>0</v>
      </c>
      <c r="J30" s="7" t="str">
        <f t="shared" si="2"/>
        <v>000</v>
      </c>
    </row>
    <row r="31" spans="2:10" x14ac:dyDescent="0.3">
      <c r="B31" s="7" t="str">
        <f>IF(A31="","",IFERROR(VLOOKUP(J31,Sheet5!I:J,2,FALSE),"NYA"))</f>
        <v/>
      </c>
      <c r="C31" s="7" t="str">
        <f>'Unit 1'!E35</f>
        <v/>
      </c>
      <c r="D31" s="7" t="str">
        <f>'Unit 2'!E35</f>
        <v/>
      </c>
      <c r="E31" s="7" t="str">
        <f>'Unit 3'!E35</f>
        <v/>
      </c>
      <c r="F31" s="7" t="str">
        <f>'Unit 4'!E35</f>
        <v/>
      </c>
      <c r="G31" s="7">
        <f t="shared" si="1"/>
        <v>0</v>
      </c>
      <c r="H31" s="7">
        <f t="shared" si="1"/>
        <v>0</v>
      </c>
      <c r="I31" s="7">
        <f t="shared" si="1"/>
        <v>0</v>
      </c>
      <c r="J31" s="7" t="str">
        <f t="shared" si="2"/>
        <v>000</v>
      </c>
    </row>
    <row r="32" spans="2:10" x14ac:dyDescent="0.3">
      <c r="B32" s="7" t="str">
        <f>IF(A32="","",IFERROR(VLOOKUP(J32,Sheet5!I:J,2,FALSE),"NYA"))</f>
        <v/>
      </c>
      <c r="C32" s="7" t="str">
        <f>'Unit 1'!E36</f>
        <v/>
      </c>
      <c r="D32" s="7" t="str">
        <f>'Unit 2'!E36</f>
        <v/>
      </c>
      <c r="E32" s="7" t="str">
        <f>'Unit 3'!E36</f>
        <v/>
      </c>
      <c r="F32" s="7" t="str">
        <f>'Unit 4'!E36</f>
        <v/>
      </c>
      <c r="G32" s="7">
        <f t="shared" si="1"/>
        <v>0</v>
      </c>
      <c r="H32" s="7">
        <f t="shared" si="1"/>
        <v>0</v>
      </c>
      <c r="I32" s="7">
        <f t="shared" si="1"/>
        <v>0</v>
      </c>
      <c r="J32" s="7" t="str">
        <f t="shared" si="2"/>
        <v>000</v>
      </c>
    </row>
    <row r="33" spans="2:10" x14ac:dyDescent="0.3">
      <c r="B33" s="7" t="str">
        <f>IF(A33="","",IFERROR(VLOOKUP(J33,Sheet5!I:J,2,FALSE),"NYA"))</f>
        <v/>
      </c>
      <c r="C33" s="7" t="str">
        <f>'Unit 1'!E37</f>
        <v/>
      </c>
      <c r="D33" s="7" t="str">
        <f>'Unit 2'!E37</f>
        <v/>
      </c>
      <c r="E33" s="7" t="str">
        <f>'Unit 3'!E37</f>
        <v/>
      </c>
      <c r="F33" s="7" t="str">
        <f>'Unit 4'!E37</f>
        <v/>
      </c>
      <c r="G33" s="7">
        <f t="shared" si="1"/>
        <v>0</v>
      </c>
      <c r="H33" s="7">
        <f t="shared" si="1"/>
        <v>0</v>
      </c>
      <c r="I33" s="7">
        <f t="shared" si="1"/>
        <v>0</v>
      </c>
      <c r="J33" s="7" t="str">
        <f t="shared" si="2"/>
        <v>000</v>
      </c>
    </row>
    <row r="34" spans="2:10" x14ac:dyDescent="0.3">
      <c r="B34" s="7" t="str">
        <f>IF(A34="","",IFERROR(VLOOKUP(J34,Sheet5!I:J,2,FALSE),"NYA"))</f>
        <v/>
      </c>
      <c r="C34" s="7" t="str">
        <f>'Unit 1'!E38</f>
        <v/>
      </c>
      <c r="D34" s="7" t="str">
        <f>'Unit 2'!E38</f>
        <v/>
      </c>
      <c r="E34" s="7" t="str">
        <f>'Unit 3'!E38</f>
        <v/>
      </c>
      <c r="F34" s="7" t="str">
        <f>'Unit 4'!E38</f>
        <v/>
      </c>
      <c r="G34" s="7">
        <f t="shared" si="1"/>
        <v>0</v>
      </c>
      <c r="H34" s="7">
        <f t="shared" si="1"/>
        <v>0</v>
      </c>
      <c r="I34" s="7">
        <f t="shared" si="1"/>
        <v>0</v>
      </c>
      <c r="J34" s="7" t="str">
        <f t="shared" si="2"/>
        <v>000</v>
      </c>
    </row>
    <row r="35" spans="2:10" x14ac:dyDescent="0.3">
      <c r="B35" s="7" t="str">
        <f>IF(A35="","",IFERROR(VLOOKUP(J35,Sheet5!I:J,2,FALSE),"NYA"))</f>
        <v/>
      </c>
      <c r="C35" s="7" t="str">
        <f>'Unit 1'!E39</f>
        <v/>
      </c>
      <c r="D35" s="7" t="str">
        <f>'Unit 2'!E39</f>
        <v/>
      </c>
      <c r="E35" s="7" t="str">
        <f>'Unit 3'!E39</f>
        <v/>
      </c>
      <c r="F35" s="7" t="str">
        <f>'Unit 4'!E39</f>
        <v/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 t="str">
        <f t="shared" si="2"/>
        <v>000</v>
      </c>
    </row>
    <row r="36" spans="2:10" x14ac:dyDescent="0.3">
      <c r="B36" s="7" t="str">
        <f>IF(A36="","",IFERROR(VLOOKUP(J36,Sheet5!I:J,2,FALSE),"NYA"))</f>
        <v/>
      </c>
      <c r="C36" s="7" t="str">
        <f>'Unit 1'!E40</f>
        <v/>
      </c>
      <c r="D36" s="7" t="str">
        <f>'Unit 2'!E40</f>
        <v/>
      </c>
      <c r="E36" s="7" t="str">
        <f>'Unit 3'!E40</f>
        <v/>
      </c>
      <c r="F36" s="7" t="str">
        <f>'Unit 4'!E40</f>
        <v/>
      </c>
      <c r="G36" s="7">
        <f t="shared" si="1"/>
        <v>0</v>
      </c>
      <c r="H36" s="7">
        <f t="shared" si="1"/>
        <v>0</v>
      </c>
      <c r="I36" s="7">
        <f t="shared" si="1"/>
        <v>0</v>
      </c>
      <c r="J36" s="7" t="str">
        <f t="shared" si="2"/>
        <v>000</v>
      </c>
    </row>
    <row r="37" spans="2:10" x14ac:dyDescent="0.3">
      <c r="B37" s="7" t="str">
        <f>IF(A37="","",IFERROR(VLOOKUP(J37,Sheet5!I:J,2,FALSE),"NYA"))</f>
        <v/>
      </c>
      <c r="C37" s="7" t="str">
        <f>'Unit 1'!E41</f>
        <v/>
      </c>
      <c r="D37" s="7" t="str">
        <f>'Unit 2'!E41</f>
        <v/>
      </c>
      <c r="E37" s="7" t="str">
        <f>'Unit 3'!E41</f>
        <v/>
      </c>
      <c r="F37" s="7" t="str">
        <f>'Unit 4'!E41</f>
        <v/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 t="str">
        <f t="shared" si="2"/>
        <v>000</v>
      </c>
    </row>
    <row r="38" spans="2:10" x14ac:dyDescent="0.3">
      <c r="B38" s="7" t="str">
        <f>IF(A38="","",IFERROR(VLOOKUP(J38,Sheet5!I:J,2,FALSE),"NYA"))</f>
        <v/>
      </c>
      <c r="C38" s="7" t="str">
        <f>'Unit 1'!E42</f>
        <v/>
      </c>
      <c r="D38" s="7" t="str">
        <f>'Unit 2'!E42</f>
        <v/>
      </c>
      <c r="E38" s="7" t="str">
        <f>'Unit 3'!E42</f>
        <v/>
      </c>
      <c r="F38" s="7" t="str">
        <f>'Unit 4'!E42</f>
        <v/>
      </c>
      <c r="G38" s="7">
        <f t="shared" si="1"/>
        <v>0</v>
      </c>
      <c r="H38" s="7">
        <f t="shared" si="1"/>
        <v>0</v>
      </c>
      <c r="I38" s="7">
        <f t="shared" si="1"/>
        <v>0</v>
      </c>
      <c r="J38" s="7" t="str">
        <f t="shared" si="2"/>
        <v>000</v>
      </c>
    </row>
    <row r="39" spans="2:10" x14ac:dyDescent="0.3">
      <c r="B39" s="7" t="str">
        <f>IF(A39="","",IFERROR(VLOOKUP(J39,Sheet5!I:J,2,FALSE),"NYA"))</f>
        <v/>
      </c>
      <c r="C39" s="7" t="str">
        <f>'Unit 1'!E43</f>
        <v/>
      </c>
      <c r="D39" s="7" t="str">
        <f>'Unit 2'!E43</f>
        <v/>
      </c>
      <c r="E39" s="7" t="str">
        <f>'Unit 3'!E43</f>
        <v/>
      </c>
      <c r="F39" s="7" t="str">
        <f>'Unit 4'!E43</f>
        <v/>
      </c>
      <c r="G39" s="7">
        <f t="shared" si="1"/>
        <v>0</v>
      </c>
      <c r="H39" s="7">
        <f t="shared" si="1"/>
        <v>0</v>
      </c>
      <c r="I39" s="7">
        <f t="shared" si="1"/>
        <v>0</v>
      </c>
      <c r="J39" s="7" t="str">
        <f t="shared" si="2"/>
        <v>000</v>
      </c>
    </row>
    <row r="40" spans="2:10" x14ac:dyDescent="0.3">
      <c r="B40" s="7" t="str">
        <f>IF(A40="","",IFERROR(VLOOKUP(J40,Sheet5!I:J,2,FALSE),"NYA"))</f>
        <v/>
      </c>
      <c r="C40" s="7" t="str">
        <f>'Unit 1'!E44</f>
        <v/>
      </c>
      <c r="D40" s="7" t="str">
        <f>'Unit 2'!E44</f>
        <v/>
      </c>
      <c r="E40" s="7" t="str">
        <f>'Unit 3'!E44</f>
        <v/>
      </c>
      <c r="F40" s="7" t="str">
        <f>'Unit 4'!E44</f>
        <v/>
      </c>
      <c r="G40" s="7">
        <f t="shared" si="1"/>
        <v>0</v>
      </c>
      <c r="H40" s="7">
        <f t="shared" si="1"/>
        <v>0</v>
      </c>
      <c r="I40" s="7">
        <f t="shared" si="1"/>
        <v>0</v>
      </c>
      <c r="J40" s="7" t="str">
        <f t="shared" si="2"/>
        <v>000</v>
      </c>
    </row>
    <row r="41" spans="2:10" x14ac:dyDescent="0.3">
      <c r="B41" s="7" t="str">
        <f>IF(A41="","",IFERROR(VLOOKUP(J41,Sheet5!I:J,2,FALSE),"NYA"))</f>
        <v/>
      </c>
      <c r="C41" s="7" t="str">
        <f>'Unit 1'!E45</f>
        <v/>
      </c>
      <c r="D41" s="7" t="str">
        <f>'Unit 2'!E45</f>
        <v/>
      </c>
      <c r="E41" s="7" t="str">
        <f>'Unit 3'!E45</f>
        <v/>
      </c>
      <c r="F41" s="7" t="str">
        <f>'Unit 4'!E45</f>
        <v/>
      </c>
      <c r="G41" s="7">
        <f t="shared" si="1"/>
        <v>0</v>
      </c>
      <c r="H41" s="7">
        <f t="shared" si="1"/>
        <v>0</v>
      </c>
      <c r="I41" s="7">
        <f t="shared" si="1"/>
        <v>0</v>
      </c>
      <c r="J41" s="7" t="str">
        <f t="shared" si="2"/>
        <v>000</v>
      </c>
    </row>
    <row r="42" spans="2:10" x14ac:dyDescent="0.3">
      <c r="B42" s="7" t="str">
        <f>IF(A42="","",IFERROR(VLOOKUP(J42,Sheet5!I:J,2,FALSE),"NYA"))</f>
        <v/>
      </c>
      <c r="C42" s="7" t="str">
        <f>'Unit 1'!E46</f>
        <v/>
      </c>
      <c r="D42" s="7" t="str">
        <f>'Unit 2'!E46</f>
        <v/>
      </c>
      <c r="E42" s="7" t="str">
        <f>'Unit 3'!E46</f>
        <v/>
      </c>
      <c r="F42" s="7" t="str">
        <f>'Unit 4'!E46</f>
        <v/>
      </c>
      <c r="G42" s="7">
        <f t="shared" si="1"/>
        <v>0</v>
      </c>
      <c r="H42" s="7">
        <f t="shared" si="1"/>
        <v>0</v>
      </c>
      <c r="I42" s="7">
        <f t="shared" si="1"/>
        <v>0</v>
      </c>
      <c r="J42" s="7" t="str">
        <f t="shared" si="2"/>
        <v>000</v>
      </c>
    </row>
    <row r="43" spans="2:10" x14ac:dyDescent="0.3">
      <c r="B43" s="7" t="str">
        <f>IF(A43="","",IFERROR(VLOOKUP(J43,Sheet5!I:J,2,FALSE),"NYA"))</f>
        <v/>
      </c>
      <c r="C43" s="7" t="str">
        <f>'Unit 1'!E47</f>
        <v/>
      </c>
      <c r="D43" s="7" t="str">
        <f>'Unit 2'!E47</f>
        <v/>
      </c>
      <c r="E43" s="7" t="str">
        <f>'Unit 3'!E47</f>
        <v/>
      </c>
      <c r="F43" s="7" t="str">
        <f>'Unit 4'!E47</f>
        <v/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 t="str">
        <f t="shared" si="2"/>
        <v>000</v>
      </c>
    </row>
    <row r="44" spans="2:10" x14ac:dyDescent="0.3">
      <c r="B44" s="7" t="str">
        <f>IF(A44="","",IFERROR(VLOOKUP(J44,Sheet5!I:J,2,FALSE),"NYA"))</f>
        <v/>
      </c>
      <c r="C44" s="7" t="str">
        <f>'Unit 1'!E48</f>
        <v/>
      </c>
      <c r="D44" s="7" t="str">
        <f>'Unit 2'!E48</f>
        <v/>
      </c>
      <c r="E44" s="7" t="str">
        <f>'Unit 3'!E48</f>
        <v/>
      </c>
      <c r="F44" s="7" t="str">
        <f>'Unit 4'!E48</f>
        <v/>
      </c>
      <c r="G44" s="7">
        <f t="shared" si="1"/>
        <v>0</v>
      </c>
      <c r="H44" s="7">
        <f t="shared" si="1"/>
        <v>0</v>
      </c>
      <c r="I44" s="7">
        <f t="shared" si="1"/>
        <v>0</v>
      </c>
      <c r="J44" s="7" t="str">
        <f t="shared" si="2"/>
        <v>000</v>
      </c>
    </row>
    <row r="45" spans="2:10" x14ac:dyDescent="0.3">
      <c r="B45" s="7" t="str">
        <f>IF(A45="","",IFERROR(VLOOKUP(J45,Sheet5!I:J,2,FALSE),"NYA"))</f>
        <v/>
      </c>
      <c r="C45" s="7" t="str">
        <f>'Unit 1'!E49</f>
        <v/>
      </c>
      <c r="D45" s="7" t="str">
        <f>'Unit 2'!E49</f>
        <v/>
      </c>
      <c r="E45" s="7" t="str">
        <f>'Unit 3'!E49</f>
        <v/>
      </c>
      <c r="F45" s="7" t="str">
        <f>'Unit 4'!E49</f>
        <v/>
      </c>
      <c r="G45" s="7">
        <f t="shared" si="1"/>
        <v>0</v>
      </c>
      <c r="H45" s="7">
        <f t="shared" si="1"/>
        <v>0</v>
      </c>
      <c r="I45" s="7">
        <f t="shared" si="1"/>
        <v>0</v>
      </c>
      <c r="J45" s="7" t="str">
        <f t="shared" si="2"/>
        <v>000</v>
      </c>
    </row>
    <row r="46" spans="2:10" x14ac:dyDescent="0.3">
      <c r="B46" s="7" t="str">
        <f>IF(A46="","",IFERROR(VLOOKUP(J46,Sheet5!I:J,2,FALSE),"NYA"))</f>
        <v/>
      </c>
      <c r="C46" s="7" t="str">
        <f>'Unit 1'!E50</f>
        <v/>
      </c>
      <c r="D46" s="7" t="str">
        <f>'Unit 2'!E50</f>
        <v/>
      </c>
      <c r="E46" s="7" t="str">
        <f>'Unit 3'!E50</f>
        <v/>
      </c>
      <c r="F46" s="7" t="str">
        <f>'Unit 4'!E50</f>
        <v/>
      </c>
      <c r="G46" s="7">
        <f t="shared" si="1"/>
        <v>0</v>
      </c>
      <c r="H46" s="7">
        <f t="shared" si="1"/>
        <v>0</v>
      </c>
      <c r="I46" s="7">
        <f t="shared" si="1"/>
        <v>0</v>
      </c>
      <c r="J46" s="7" t="str">
        <f t="shared" si="2"/>
        <v>000</v>
      </c>
    </row>
    <row r="47" spans="2:10" x14ac:dyDescent="0.3">
      <c r="B47" s="7" t="str">
        <f>IF(A47="","",IFERROR(VLOOKUP(J47,Sheet5!I:J,2,FALSE),"NYA"))</f>
        <v/>
      </c>
      <c r="C47" s="7" t="str">
        <f>'Unit 1'!E51</f>
        <v/>
      </c>
      <c r="D47" s="7" t="str">
        <f>'Unit 2'!E51</f>
        <v/>
      </c>
      <c r="E47" s="7" t="str">
        <f>'Unit 3'!E51</f>
        <v/>
      </c>
      <c r="F47" s="7" t="str">
        <f>'Unit 4'!E51</f>
        <v/>
      </c>
      <c r="G47" s="7">
        <f t="shared" si="1"/>
        <v>0</v>
      </c>
      <c r="H47" s="7">
        <f t="shared" si="1"/>
        <v>0</v>
      </c>
      <c r="I47" s="7">
        <f t="shared" si="1"/>
        <v>0</v>
      </c>
      <c r="J47" s="7" t="str">
        <f t="shared" si="2"/>
        <v>000</v>
      </c>
    </row>
    <row r="48" spans="2:10" x14ac:dyDescent="0.3">
      <c r="B48" s="7" t="str">
        <f>IF(A48="","",IFERROR(VLOOKUP(J48,Sheet5!I:J,2,FALSE),"NYA"))</f>
        <v/>
      </c>
      <c r="C48" s="7" t="str">
        <f>'Unit 1'!E52</f>
        <v/>
      </c>
      <c r="D48" s="7" t="str">
        <f>'Unit 2'!E52</f>
        <v/>
      </c>
      <c r="E48" s="7" t="str">
        <f>'Unit 3'!E52</f>
        <v/>
      </c>
      <c r="F48" s="7" t="str">
        <f>'Unit 4'!E52</f>
        <v/>
      </c>
      <c r="G48" s="7">
        <f t="shared" si="1"/>
        <v>0</v>
      </c>
      <c r="H48" s="7">
        <f t="shared" si="1"/>
        <v>0</v>
      </c>
      <c r="I48" s="7">
        <f t="shared" si="1"/>
        <v>0</v>
      </c>
      <c r="J48" s="7" t="str">
        <f t="shared" si="2"/>
        <v>000</v>
      </c>
    </row>
    <row r="49" spans="2:10" x14ac:dyDescent="0.3">
      <c r="B49" s="7" t="str">
        <f>IF(A49="","",IFERROR(VLOOKUP(J49,Sheet5!I:J,2,FALSE),"NYA"))</f>
        <v/>
      </c>
      <c r="C49" s="7" t="str">
        <f>'Unit 1'!E53</f>
        <v/>
      </c>
      <c r="D49" s="7" t="str">
        <f>'Unit 2'!E53</f>
        <v/>
      </c>
      <c r="E49" s="7" t="str">
        <f>'Unit 3'!E53</f>
        <v/>
      </c>
      <c r="F49" s="7" t="str">
        <f>'Unit 4'!E53</f>
        <v/>
      </c>
      <c r="G49" s="7">
        <f t="shared" si="1"/>
        <v>0</v>
      </c>
      <c r="H49" s="7">
        <f t="shared" si="1"/>
        <v>0</v>
      </c>
      <c r="I49" s="7">
        <f t="shared" si="1"/>
        <v>0</v>
      </c>
      <c r="J49" s="7" t="str">
        <f t="shared" si="2"/>
        <v>000</v>
      </c>
    </row>
    <row r="50" spans="2:10" x14ac:dyDescent="0.3">
      <c r="B50" s="7" t="str">
        <f>IF(A50="","",IFERROR(VLOOKUP(J50,Sheet5!I:J,2,FALSE),"NYA"))</f>
        <v/>
      </c>
      <c r="C50" s="7" t="str">
        <f>'Unit 1'!E54</f>
        <v/>
      </c>
      <c r="D50" s="7" t="str">
        <f>'Unit 2'!E54</f>
        <v/>
      </c>
      <c r="E50" s="7" t="str">
        <f>'Unit 3'!E54</f>
        <v/>
      </c>
      <c r="F50" s="7" t="str">
        <f>'Unit 4'!E54</f>
        <v/>
      </c>
      <c r="G50" s="7">
        <f t="shared" si="1"/>
        <v>0</v>
      </c>
      <c r="H50" s="7">
        <f t="shared" si="1"/>
        <v>0</v>
      </c>
      <c r="I50" s="7">
        <f t="shared" si="1"/>
        <v>0</v>
      </c>
      <c r="J50" s="7" t="str">
        <f t="shared" si="2"/>
        <v>000</v>
      </c>
    </row>
    <row r="51" spans="2:10" x14ac:dyDescent="0.3">
      <c r="B51" s="7" t="str">
        <f>IF(A51="","",IFERROR(VLOOKUP(J51,Sheet5!I:J,2,FALSE),"NYA"))</f>
        <v/>
      </c>
      <c r="C51" s="7" t="str">
        <f>'Unit 1'!E55</f>
        <v/>
      </c>
      <c r="D51" s="7" t="str">
        <f>'Unit 2'!E55</f>
        <v/>
      </c>
      <c r="E51" s="7" t="str">
        <f>'Unit 3'!E55</f>
        <v/>
      </c>
      <c r="F51" s="7" t="str">
        <f>'Unit 4'!E55</f>
        <v/>
      </c>
      <c r="G51" s="7">
        <f t="shared" si="1"/>
        <v>0</v>
      </c>
      <c r="H51" s="7">
        <f t="shared" si="1"/>
        <v>0</v>
      </c>
      <c r="I51" s="7">
        <f t="shared" si="1"/>
        <v>0</v>
      </c>
      <c r="J51" s="7" t="str">
        <f t="shared" si="2"/>
        <v>000</v>
      </c>
    </row>
    <row r="52" spans="2:10" x14ac:dyDescent="0.3">
      <c r="B52" s="7" t="str">
        <f>IF(A52="","",IFERROR(VLOOKUP(J52,Sheet5!I:J,2,FALSE),"NYA"))</f>
        <v/>
      </c>
      <c r="C52" s="7" t="str">
        <f>'Unit 1'!E56</f>
        <v/>
      </c>
      <c r="D52" s="7" t="str">
        <f>'Unit 2'!E56</f>
        <v/>
      </c>
      <c r="E52" s="7" t="str">
        <f>'Unit 3'!E56</f>
        <v/>
      </c>
      <c r="F52" s="7" t="str">
        <f>'Unit 4'!E56</f>
        <v/>
      </c>
      <c r="G52" s="7">
        <f t="shared" si="1"/>
        <v>0</v>
      </c>
      <c r="H52" s="7">
        <f t="shared" si="1"/>
        <v>0</v>
      </c>
      <c r="I52" s="7">
        <f t="shared" si="1"/>
        <v>0</v>
      </c>
      <c r="J52" s="7" t="str">
        <f t="shared" si="2"/>
        <v>000</v>
      </c>
    </row>
    <row r="53" spans="2:10" x14ac:dyDescent="0.3">
      <c r="B53" s="7" t="str">
        <f>IF(A53="","",IFERROR(VLOOKUP(J53,Sheet5!I:J,2,FALSE),"NYA"))</f>
        <v/>
      </c>
      <c r="C53" s="7" t="str">
        <f>'Unit 1'!E57</f>
        <v/>
      </c>
      <c r="D53" s="7" t="str">
        <f>'Unit 2'!E57</f>
        <v/>
      </c>
      <c r="E53" s="7" t="str">
        <f>'Unit 3'!E57</f>
        <v/>
      </c>
      <c r="F53" s="7" t="str">
        <f>'Unit 4'!E57</f>
        <v/>
      </c>
      <c r="G53" s="7">
        <f t="shared" si="1"/>
        <v>0</v>
      </c>
      <c r="H53" s="7">
        <f t="shared" si="1"/>
        <v>0</v>
      </c>
      <c r="I53" s="7">
        <f t="shared" si="1"/>
        <v>0</v>
      </c>
      <c r="J53" s="7" t="str">
        <f t="shared" si="2"/>
        <v>000</v>
      </c>
    </row>
    <row r="54" spans="2:10" x14ac:dyDescent="0.3">
      <c r="B54" s="7" t="str">
        <f>IF(A54="","",IFERROR(VLOOKUP(J54,Sheet5!I:J,2,FALSE),"NYA"))</f>
        <v/>
      </c>
      <c r="C54" s="7" t="str">
        <f>'Unit 1'!E58</f>
        <v/>
      </c>
      <c r="D54" s="7" t="str">
        <f>'Unit 2'!E58</f>
        <v/>
      </c>
      <c r="E54" s="7" t="str">
        <f>'Unit 3'!E58</f>
        <v/>
      </c>
      <c r="F54" s="7" t="str">
        <f>'Unit 4'!E58</f>
        <v/>
      </c>
      <c r="G54" s="7">
        <f t="shared" si="1"/>
        <v>0</v>
      </c>
      <c r="H54" s="7">
        <f t="shared" si="1"/>
        <v>0</v>
      </c>
      <c r="I54" s="7">
        <f t="shared" si="1"/>
        <v>0</v>
      </c>
      <c r="J54" s="7" t="str">
        <f t="shared" si="2"/>
        <v>000</v>
      </c>
    </row>
    <row r="55" spans="2:10" x14ac:dyDescent="0.3">
      <c r="B55" s="7" t="str">
        <f>IF(A55="","",IFERROR(VLOOKUP(J55,Sheet5!I:J,2,FALSE),"NYA"))</f>
        <v/>
      </c>
      <c r="C55" s="7" t="str">
        <f>'Unit 1'!E59</f>
        <v/>
      </c>
      <c r="D55" s="7" t="str">
        <f>'Unit 2'!E59</f>
        <v/>
      </c>
      <c r="E55" s="7" t="str">
        <f>'Unit 3'!E59</f>
        <v/>
      </c>
      <c r="F55" s="7" t="str">
        <f>'Unit 4'!E59</f>
        <v/>
      </c>
      <c r="G55" s="7">
        <f t="shared" si="1"/>
        <v>0</v>
      </c>
      <c r="H55" s="7">
        <f t="shared" si="1"/>
        <v>0</v>
      </c>
      <c r="I55" s="7">
        <f t="shared" si="1"/>
        <v>0</v>
      </c>
      <c r="J55" s="7" t="str">
        <f t="shared" si="2"/>
        <v>000</v>
      </c>
    </row>
    <row r="56" spans="2:10" x14ac:dyDescent="0.3">
      <c r="B56" s="7" t="str">
        <f>IF(A56="","",IFERROR(VLOOKUP(J56,Sheet5!I:J,2,FALSE),"NYA"))</f>
        <v/>
      </c>
      <c r="C56" s="7" t="str">
        <f>'Unit 1'!E60</f>
        <v/>
      </c>
      <c r="D56" s="7" t="str">
        <f>'Unit 2'!E60</f>
        <v/>
      </c>
      <c r="E56" s="7" t="str">
        <f>'Unit 3'!E60</f>
        <v/>
      </c>
      <c r="F56" s="7" t="str">
        <f>'Unit 4'!E60</f>
        <v/>
      </c>
      <c r="G56" s="7">
        <f t="shared" si="1"/>
        <v>0</v>
      </c>
      <c r="H56" s="7">
        <f t="shared" si="1"/>
        <v>0</v>
      </c>
      <c r="I56" s="7">
        <f t="shared" si="1"/>
        <v>0</v>
      </c>
      <c r="J56" s="7" t="str">
        <f t="shared" si="2"/>
        <v>000</v>
      </c>
    </row>
    <row r="57" spans="2:10" x14ac:dyDescent="0.3">
      <c r="B57" s="7" t="str">
        <f>IF(A57="","",IFERROR(VLOOKUP(J57,Sheet5!I:J,2,FALSE),"NYA"))</f>
        <v/>
      </c>
      <c r="C57" s="7" t="str">
        <f>'Unit 1'!E61</f>
        <v/>
      </c>
      <c r="D57" s="7" t="str">
        <f>'Unit 2'!E61</f>
        <v/>
      </c>
      <c r="E57" s="7" t="str">
        <f>'Unit 3'!E61</f>
        <v/>
      </c>
      <c r="F57" s="7" t="str">
        <f>'Unit 4'!E61</f>
        <v/>
      </c>
      <c r="G57" s="7">
        <f t="shared" si="1"/>
        <v>0</v>
      </c>
      <c r="H57" s="7">
        <f t="shared" si="1"/>
        <v>0</v>
      </c>
      <c r="I57" s="7">
        <f t="shared" si="1"/>
        <v>0</v>
      </c>
      <c r="J57" s="7" t="str">
        <f t="shared" si="2"/>
        <v>000</v>
      </c>
    </row>
    <row r="58" spans="2:10" x14ac:dyDescent="0.3">
      <c r="B58" s="7" t="str">
        <f>IF(A58="","",IFERROR(VLOOKUP(J58,Sheet5!I:J,2,FALSE),"NYA"))</f>
        <v/>
      </c>
      <c r="C58" s="7" t="str">
        <f>'Unit 1'!E62</f>
        <v/>
      </c>
      <c r="D58" s="7" t="str">
        <f>'Unit 2'!E62</f>
        <v/>
      </c>
      <c r="E58" s="7" t="str">
        <f>'Unit 3'!E62</f>
        <v/>
      </c>
      <c r="F58" s="7" t="str">
        <f>'Unit 4'!E62</f>
        <v/>
      </c>
      <c r="G58" s="7">
        <f t="shared" si="1"/>
        <v>0</v>
      </c>
      <c r="H58" s="7">
        <f t="shared" si="1"/>
        <v>0</v>
      </c>
      <c r="I58" s="7">
        <f t="shared" si="1"/>
        <v>0</v>
      </c>
      <c r="J58" s="7" t="str">
        <f t="shared" si="2"/>
        <v>000</v>
      </c>
    </row>
    <row r="59" spans="2:10" x14ac:dyDescent="0.3">
      <c r="B59" s="7" t="str">
        <f>IF(A59="","",IFERROR(VLOOKUP(J59,Sheet5!I:J,2,FALSE),"NYA"))</f>
        <v/>
      </c>
      <c r="C59" s="7" t="str">
        <f>'Unit 1'!E63</f>
        <v/>
      </c>
      <c r="D59" s="7" t="str">
        <f>'Unit 2'!E63</f>
        <v/>
      </c>
      <c r="E59" s="7" t="str">
        <f>'Unit 3'!E63</f>
        <v/>
      </c>
      <c r="F59" s="7" t="str">
        <f>'Unit 4'!E63</f>
        <v/>
      </c>
      <c r="G59" s="7">
        <f t="shared" si="1"/>
        <v>0</v>
      </c>
      <c r="H59" s="7">
        <f t="shared" si="1"/>
        <v>0</v>
      </c>
      <c r="I59" s="7">
        <f t="shared" si="1"/>
        <v>0</v>
      </c>
      <c r="J59" s="7" t="str">
        <f t="shared" si="2"/>
        <v>000</v>
      </c>
    </row>
    <row r="60" spans="2:10" x14ac:dyDescent="0.3">
      <c r="B60" s="7" t="str">
        <f>IF(A60="","",IFERROR(VLOOKUP(J60,Sheet5!I:J,2,FALSE),"NYA"))</f>
        <v/>
      </c>
      <c r="C60" s="7" t="str">
        <f>'Unit 1'!E64</f>
        <v/>
      </c>
      <c r="D60" s="7" t="str">
        <f>'Unit 2'!E64</f>
        <v/>
      </c>
      <c r="E60" s="7" t="str">
        <f>'Unit 3'!E64</f>
        <v/>
      </c>
      <c r="F60" s="7" t="str">
        <f>'Unit 4'!E64</f>
        <v/>
      </c>
      <c r="G60" s="7">
        <f t="shared" si="1"/>
        <v>0</v>
      </c>
      <c r="H60" s="7">
        <f t="shared" si="1"/>
        <v>0</v>
      </c>
      <c r="I60" s="7">
        <f t="shared" si="1"/>
        <v>0</v>
      </c>
      <c r="J60" s="7" t="str">
        <f t="shared" si="2"/>
        <v>000</v>
      </c>
    </row>
    <row r="61" spans="2:10" x14ac:dyDescent="0.3">
      <c r="B61" s="7" t="str">
        <f>IF(A61="","",IFERROR(VLOOKUP(J61,Sheet5!I:J,2,FALSE),"NYA"))</f>
        <v/>
      </c>
      <c r="C61" s="7" t="str">
        <f>'Unit 1'!E65</f>
        <v/>
      </c>
      <c r="D61" s="7" t="str">
        <f>'Unit 2'!E65</f>
        <v/>
      </c>
      <c r="E61" s="7" t="str">
        <f>'Unit 3'!E65</f>
        <v/>
      </c>
      <c r="F61" s="7" t="str">
        <f>'Unit 4'!E65</f>
        <v/>
      </c>
      <c r="G61" s="7">
        <f t="shared" si="1"/>
        <v>0</v>
      </c>
      <c r="H61" s="7">
        <f t="shared" si="1"/>
        <v>0</v>
      </c>
      <c r="I61" s="7">
        <f t="shared" si="1"/>
        <v>0</v>
      </c>
      <c r="J61" s="7" t="str">
        <f t="shared" si="2"/>
        <v>000</v>
      </c>
    </row>
    <row r="62" spans="2:10" x14ac:dyDescent="0.3">
      <c r="B62" s="7" t="str">
        <f>IF(A62="","",IFERROR(VLOOKUP(J62,Sheet5!I:J,2,FALSE),"NYA"))</f>
        <v/>
      </c>
      <c r="C62" s="7" t="str">
        <f>'Unit 1'!E66</f>
        <v/>
      </c>
      <c r="D62" s="7" t="str">
        <f>'Unit 2'!E66</f>
        <v/>
      </c>
      <c r="E62" s="7" t="str">
        <f>'Unit 3'!E66</f>
        <v/>
      </c>
      <c r="F62" s="7" t="str">
        <f>'Unit 4'!E66</f>
        <v/>
      </c>
      <c r="G62" s="7">
        <f t="shared" si="1"/>
        <v>0</v>
      </c>
      <c r="H62" s="7">
        <f t="shared" si="1"/>
        <v>0</v>
      </c>
      <c r="I62" s="7">
        <f t="shared" si="1"/>
        <v>0</v>
      </c>
      <c r="J62" s="7" t="str">
        <f t="shared" si="2"/>
        <v>000</v>
      </c>
    </row>
    <row r="63" spans="2:10" x14ac:dyDescent="0.3">
      <c r="B63" s="7" t="str">
        <f>IF(A63="","",IFERROR(VLOOKUP(J63,Sheet5!I:J,2,FALSE),"NYA"))</f>
        <v/>
      </c>
      <c r="C63" s="7" t="str">
        <f>'Unit 1'!E67</f>
        <v/>
      </c>
      <c r="D63" s="7" t="str">
        <f>'Unit 2'!E67</f>
        <v/>
      </c>
      <c r="E63" s="7" t="str">
        <f>'Unit 3'!E67</f>
        <v/>
      </c>
      <c r="F63" s="7" t="str">
        <f>'Unit 4'!E67</f>
        <v/>
      </c>
      <c r="G63" s="7">
        <f t="shared" si="1"/>
        <v>0</v>
      </c>
      <c r="H63" s="7">
        <f t="shared" si="1"/>
        <v>0</v>
      </c>
      <c r="I63" s="7">
        <f t="shared" si="1"/>
        <v>0</v>
      </c>
      <c r="J63" s="7" t="str">
        <f t="shared" si="2"/>
        <v>000</v>
      </c>
    </row>
    <row r="64" spans="2:10" x14ac:dyDescent="0.3">
      <c r="B64" s="7" t="str">
        <f>IF(A64="","",IFERROR(VLOOKUP(J64,Sheet5!I:J,2,FALSE),"NYA"))</f>
        <v/>
      </c>
      <c r="C64" s="7" t="str">
        <f>'Unit 1'!E68</f>
        <v/>
      </c>
      <c r="D64" s="7" t="str">
        <f>'Unit 2'!E68</f>
        <v/>
      </c>
      <c r="E64" s="7" t="str">
        <f>'Unit 3'!E68</f>
        <v/>
      </c>
      <c r="F64" s="7" t="str">
        <f>'Unit 4'!E68</f>
        <v/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 t="str">
        <f t="shared" si="2"/>
        <v>000</v>
      </c>
    </row>
    <row r="65" spans="2:10" x14ac:dyDescent="0.3">
      <c r="B65" s="7" t="str">
        <f>IF(A65="","",IFERROR(VLOOKUP(J65,Sheet5!I:J,2,FALSE),"NYA"))</f>
        <v/>
      </c>
      <c r="C65" s="7" t="str">
        <f>'Unit 1'!E69</f>
        <v/>
      </c>
      <c r="D65" s="7" t="str">
        <f>'Unit 2'!E69</f>
        <v/>
      </c>
      <c r="E65" s="7" t="str">
        <f>'Unit 3'!E69</f>
        <v/>
      </c>
      <c r="F65" s="7" t="str">
        <f>'Unit 4'!E69</f>
        <v/>
      </c>
      <c r="G65" s="7">
        <f t="shared" si="1"/>
        <v>0</v>
      </c>
      <c r="H65" s="7">
        <f t="shared" si="1"/>
        <v>0</v>
      </c>
      <c r="I65" s="7">
        <f t="shared" si="1"/>
        <v>0</v>
      </c>
      <c r="J65" s="7" t="str">
        <f t="shared" si="2"/>
        <v>000</v>
      </c>
    </row>
    <row r="66" spans="2:10" x14ac:dyDescent="0.3">
      <c r="B66" s="7" t="str">
        <f>IF(A66="","",IFERROR(VLOOKUP(J66,Sheet5!I:J,2,FALSE),"NYA"))</f>
        <v/>
      </c>
      <c r="C66" s="7" t="str">
        <f>'Unit 1'!E70</f>
        <v/>
      </c>
      <c r="D66" s="7" t="str">
        <f>'Unit 2'!E70</f>
        <v/>
      </c>
      <c r="E66" s="7" t="str">
        <f>'Unit 3'!E70</f>
        <v/>
      </c>
      <c r="F66" s="7" t="str">
        <f>'Unit 4'!E70</f>
        <v/>
      </c>
      <c r="G66" s="7">
        <f t="shared" si="1"/>
        <v>0</v>
      </c>
      <c r="H66" s="7">
        <f t="shared" si="1"/>
        <v>0</v>
      </c>
      <c r="I66" s="7">
        <f t="shared" si="1"/>
        <v>0</v>
      </c>
      <c r="J66" s="7" t="str">
        <f t="shared" si="2"/>
        <v>000</v>
      </c>
    </row>
    <row r="67" spans="2:10" x14ac:dyDescent="0.3">
      <c r="B67" s="7" t="str">
        <f>IF(A67="","",IFERROR(VLOOKUP(J67,Sheet5!I:J,2,FALSE),"NYA"))</f>
        <v/>
      </c>
      <c r="C67" s="7" t="str">
        <f>'Unit 1'!E71</f>
        <v/>
      </c>
      <c r="D67" s="7" t="str">
        <f>'Unit 2'!E71</f>
        <v/>
      </c>
      <c r="E67" s="7" t="str">
        <f>'Unit 3'!E71</f>
        <v/>
      </c>
      <c r="F67" s="7" t="str">
        <f>'Unit 4'!E71</f>
        <v/>
      </c>
      <c r="G67" s="7">
        <f t="shared" ref="G67:I130" si="3">COUNTIF($C67:$F67,G$1)</f>
        <v>0</v>
      </c>
      <c r="H67" s="7">
        <f t="shared" si="3"/>
        <v>0</v>
      </c>
      <c r="I67" s="7">
        <f t="shared" si="3"/>
        <v>0</v>
      </c>
      <c r="J67" s="7" t="str">
        <f t="shared" ref="J67:J130" si="4">G67&amp;H67&amp;I67</f>
        <v>000</v>
      </c>
    </row>
    <row r="68" spans="2:10" x14ac:dyDescent="0.3">
      <c r="B68" s="7" t="str">
        <f>IF(A68="","",IFERROR(VLOOKUP(J68,Sheet5!I:J,2,FALSE),"NYA"))</f>
        <v/>
      </c>
      <c r="C68" s="7" t="str">
        <f>'Unit 1'!E72</f>
        <v/>
      </c>
      <c r="D68" s="7" t="str">
        <f>'Unit 2'!E72</f>
        <v/>
      </c>
      <c r="E68" s="7" t="str">
        <f>'Unit 3'!E72</f>
        <v/>
      </c>
      <c r="F68" s="7" t="str">
        <f>'Unit 4'!E72</f>
        <v/>
      </c>
      <c r="G68" s="7">
        <f t="shared" si="3"/>
        <v>0</v>
      </c>
      <c r="H68" s="7">
        <f t="shared" si="3"/>
        <v>0</v>
      </c>
      <c r="I68" s="7">
        <f t="shared" si="3"/>
        <v>0</v>
      </c>
      <c r="J68" s="7" t="str">
        <f t="shared" si="4"/>
        <v>000</v>
      </c>
    </row>
    <row r="69" spans="2:10" x14ac:dyDescent="0.3">
      <c r="B69" s="7" t="str">
        <f>IF(A69="","",IFERROR(VLOOKUP(J69,Sheet5!I:J,2,FALSE),"NYA"))</f>
        <v/>
      </c>
      <c r="C69" s="7" t="str">
        <f>'Unit 1'!E73</f>
        <v/>
      </c>
      <c r="D69" s="7" t="str">
        <f>'Unit 2'!E73</f>
        <v/>
      </c>
      <c r="E69" s="7" t="str">
        <f>'Unit 3'!E73</f>
        <v/>
      </c>
      <c r="F69" s="7" t="str">
        <f>'Unit 4'!E73</f>
        <v/>
      </c>
      <c r="G69" s="7">
        <f t="shared" si="3"/>
        <v>0</v>
      </c>
      <c r="H69" s="7">
        <f t="shared" si="3"/>
        <v>0</v>
      </c>
      <c r="I69" s="7">
        <f t="shared" si="3"/>
        <v>0</v>
      </c>
      <c r="J69" s="7" t="str">
        <f t="shared" si="4"/>
        <v>000</v>
      </c>
    </row>
    <row r="70" spans="2:10" x14ac:dyDescent="0.3">
      <c r="B70" s="7" t="str">
        <f>IF(A70="","",IFERROR(VLOOKUP(J70,Sheet5!I:J,2,FALSE),"NYA"))</f>
        <v/>
      </c>
      <c r="C70" s="7" t="str">
        <f>'Unit 1'!E74</f>
        <v/>
      </c>
      <c r="D70" s="7" t="str">
        <f>'Unit 2'!E74</f>
        <v/>
      </c>
      <c r="E70" s="7" t="str">
        <f>'Unit 3'!E74</f>
        <v/>
      </c>
      <c r="F70" s="7" t="str">
        <f>'Unit 4'!E74</f>
        <v/>
      </c>
      <c r="G70" s="7">
        <f t="shared" si="3"/>
        <v>0</v>
      </c>
      <c r="H70" s="7">
        <f t="shared" si="3"/>
        <v>0</v>
      </c>
      <c r="I70" s="7">
        <f t="shared" si="3"/>
        <v>0</v>
      </c>
      <c r="J70" s="7" t="str">
        <f t="shared" si="4"/>
        <v>000</v>
      </c>
    </row>
    <row r="71" spans="2:10" x14ac:dyDescent="0.3">
      <c r="B71" s="7" t="str">
        <f>IF(A71="","",IFERROR(VLOOKUP(J71,Sheet5!I:J,2,FALSE),"NYA"))</f>
        <v/>
      </c>
      <c r="C71" s="7" t="str">
        <f>'Unit 1'!E75</f>
        <v/>
      </c>
      <c r="D71" s="7" t="str">
        <f>'Unit 2'!E75</f>
        <v/>
      </c>
      <c r="E71" s="7" t="str">
        <f>'Unit 3'!E75</f>
        <v/>
      </c>
      <c r="F71" s="7" t="str">
        <f>'Unit 4'!E75</f>
        <v/>
      </c>
      <c r="G71" s="7">
        <f t="shared" si="3"/>
        <v>0</v>
      </c>
      <c r="H71" s="7">
        <f t="shared" si="3"/>
        <v>0</v>
      </c>
      <c r="I71" s="7">
        <f t="shared" si="3"/>
        <v>0</v>
      </c>
      <c r="J71" s="7" t="str">
        <f t="shared" si="4"/>
        <v>000</v>
      </c>
    </row>
    <row r="72" spans="2:10" x14ac:dyDescent="0.3">
      <c r="B72" s="7" t="str">
        <f>IF(A72="","",IFERROR(VLOOKUP(J72,Sheet5!I:J,2,FALSE),"NYA"))</f>
        <v/>
      </c>
      <c r="C72" s="7" t="str">
        <f>'Unit 1'!E76</f>
        <v/>
      </c>
      <c r="D72" s="7" t="str">
        <f>'Unit 2'!E76</f>
        <v/>
      </c>
      <c r="E72" s="7" t="str">
        <f>'Unit 3'!E76</f>
        <v/>
      </c>
      <c r="F72" s="7" t="str">
        <f>'Unit 4'!E76</f>
        <v/>
      </c>
      <c r="G72" s="7">
        <f t="shared" si="3"/>
        <v>0</v>
      </c>
      <c r="H72" s="7">
        <f t="shared" si="3"/>
        <v>0</v>
      </c>
      <c r="I72" s="7">
        <f t="shared" si="3"/>
        <v>0</v>
      </c>
      <c r="J72" s="7" t="str">
        <f t="shared" si="4"/>
        <v>000</v>
      </c>
    </row>
    <row r="73" spans="2:10" x14ac:dyDescent="0.3">
      <c r="B73" s="7" t="str">
        <f>IF(A73="","",IFERROR(VLOOKUP(J73,Sheet5!I:J,2,FALSE),"NYA"))</f>
        <v/>
      </c>
      <c r="C73" s="7" t="str">
        <f>'Unit 1'!E77</f>
        <v/>
      </c>
      <c r="D73" s="7" t="str">
        <f>'Unit 2'!E77</f>
        <v/>
      </c>
      <c r="E73" s="7" t="str">
        <f>'Unit 3'!E77</f>
        <v/>
      </c>
      <c r="F73" s="7" t="str">
        <f>'Unit 4'!E77</f>
        <v/>
      </c>
      <c r="G73" s="7">
        <f t="shared" si="3"/>
        <v>0</v>
      </c>
      <c r="H73" s="7">
        <f t="shared" si="3"/>
        <v>0</v>
      </c>
      <c r="I73" s="7">
        <f t="shared" si="3"/>
        <v>0</v>
      </c>
      <c r="J73" s="7" t="str">
        <f t="shared" si="4"/>
        <v>000</v>
      </c>
    </row>
    <row r="74" spans="2:10" x14ac:dyDescent="0.3">
      <c r="B74" s="7" t="str">
        <f>IF(A74="","",IFERROR(VLOOKUP(J74,Sheet5!I:J,2,FALSE),"NYA"))</f>
        <v/>
      </c>
      <c r="C74" s="7" t="str">
        <f>'Unit 1'!E78</f>
        <v/>
      </c>
      <c r="D74" s="7" t="str">
        <f>'Unit 2'!E78</f>
        <v/>
      </c>
      <c r="E74" s="7" t="str">
        <f>'Unit 3'!E78</f>
        <v/>
      </c>
      <c r="F74" s="7" t="str">
        <f>'Unit 4'!E78</f>
        <v/>
      </c>
      <c r="G74" s="7">
        <f t="shared" si="3"/>
        <v>0</v>
      </c>
      <c r="H74" s="7">
        <f t="shared" si="3"/>
        <v>0</v>
      </c>
      <c r="I74" s="7">
        <f t="shared" si="3"/>
        <v>0</v>
      </c>
      <c r="J74" s="7" t="str">
        <f t="shared" si="4"/>
        <v>000</v>
      </c>
    </row>
    <row r="75" spans="2:10" x14ac:dyDescent="0.3">
      <c r="B75" s="7" t="str">
        <f>IF(A75="","",IFERROR(VLOOKUP(J75,Sheet5!I:J,2,FALSE),"NYA"))</f>
        <v/>
      </c>
      <c r="C75" s="7" t="str">
        <f>'Unit 1'!E79</f>
        <v/>
      </c>
      <c r="D75" s="7" t="str">
        <f>'Unit 2'!E79</f>
        <v/>
      </c>
      <c r="E75" s="7" t="str">
        <f>'Unit 3'!E79</f>
        <v/>
      </c>
      <c r="F75" s="7" t="str">
        <f>'Unit 4'!E79</f>
        <v/>
      </c>
      <c r="G75" s="7">
        <f t="shared" si="3"/>
        <v>0</v>
      </c>
      <c r="H75" s="7">
        <f t="shared" si="3"/>
        <v>0</v>
      </c>
      <c r="I75" s="7">
        <f t="shared" si="3"/>
        <v>0</v>
      </c>
      <c r="J75" s="7" t="str">
        <f t="shared" si="4"/>
        <v>000</v>
      </c>
    </row>
    <row r="76" spans="2:10" x14ac:dyDescent="0.3">
      <c r="B76" s="7" t="str">
        <f>IF(A76="","",IFERROR(VLOOKUP(J76,Sheet5!I:J,2,FALSE),"NYA"))</f>
        <v/>
      </c>
      <c r="C76" s="7" t="str">
        <f>'Unit 1'!E80</f>
        <v/>
      </c>
      <c r="D76" s="7" t="str">
        <f>'Unit 2'!E80</f>
        <v/>
      </c>
      <c r="E76" s="7" t="str">
        <f>'Unit 3'!E80</f>
        <v/>
      </c>
      <c r="F76" s="7" t="str">
        <f>'Unit 4'!E80</f>
        <v/>
      </c>
      <c r="G76" s="7">
        <f t="shared" si="3"/>
        <v>0</v>
      </c>
      <c r="H76" s="7">
        <f t="shared" si="3"/>
        <v>0</v>
      </c>
      <c r="I76" s="7">
        <f t="shared" si="3"/>
        <v>0</v>
      </c>
      <c r="J76" s="7" t="str">
        <f t="shared" si="4"/>
        <v>000</v>
      </c>
    </row>
    <row r="77" spans="2:10" x14ac:dyDescent="0.3">
      <c r="B77" s="7" t="str">
        <f>IF(A77="","",IFERROR(VLOOKUP(J77,Sheet5!I:J,2,FALSE),"NYA"))</f>
        <v/>
      </c>
      <c r="C77" s="7" t="str">
        <f>'Unit 1'!E81</f>
        <v/>
      </c>
      <c r="D77" s="7" t="str">
        <f>'Unit 2'!E81</f>
        <v/>
      </c>
      <c r="E77" s="7" t="str">
        <f>'Unit 3'!E81</f>
        <v/>
      </c>
      <c r="F77" s="7" t="str">
        <f>'Unit 4'!E81</f>
        <v/>
      </c>
      <c r="G77" s="7">
        <f t="shared" si="3"/>
        <v>0</v>
      </c>
      <c r="H77" s="7">
        <f t="shared" si="3"/>
        <v>0</v>
      </c>
      <c r="I77" s="7">
        <f t="shared" si="3"/>
        <v>0</v>
      </c>
      <c r="J77" s="7" t="str">
        <f t="shared" si="4"/>
        <v>000</v>
      </c>
    </row>
    <row r="78" spans="2:10" x14ac:dyDescent="0.3">
      <c r="B78" s="7" t="str">
        <f>IF(A78="","",IFERROR(VLOOKUP(J78,Sheet5!I:J,2,FALSE),"NYA"))</f>
        <v/>
      </c>
      <c r="C78" s="7" t="str">
        <f>'Unit 1'!E82</f>
        <v/>
      </c>
      <c r="D78" s="7" t="str">
        <f>'Unit 2'!E82</f>
        <v/>
      </c>
      <c r="E78" s="7" t="str">
        <f>'Unit 3'!E82</f>
        <v/>
      </c>
      <c r="F78" s="7" t="str">
        <f>'Unit 4'!E82</f>
        <v/>
      </c>
      <c r="G78" s="7">
        <f t="shared" si="3"/>
        <v>0</v>
      </c>
      <c r="H78" s="7">
        <f t="shared" si="3"/>
        <v>0</v>
      </c>
      <c r="I78" s="7">
        <f t="shared" si="3"/>
        <v>0</v>
      </c>
      <c r="J78" s="7" t="str">
        <f t="shared" si="4"/>
        <v>000</v>
      </c>
    </row>
    <row r="79" spans="2:10" x14ac:dyDescent="0.3">
      <c r="B79" s="7" t="str">
        <f>IF(A79="","",IFERROR(VLOOKUP(J79,Sheet5!I:J,2,FALSE),"NYA"))</f>
        <v/>
      </c>
      <c r="C79" s="7" t="str">
        <f>'Unit 1'!E83</f>
        <v/>
      </c>
      <c r="D79" s="7" t="str">
        <f>'Unit 2'!E83</f>
        <v/>
      </c>
      <c r="E79" s="7" t="str">
        <f>'Unit 3'!E83</f>
        <v/>
      </c>
      <c r="F79" s="7" t="str">
        <f>'Unit 4'!E83</f>
        <v/>
      </c>
      <c r="G79" s="7">
        <f t="shared" si="3"/>
        <v>0</v>
      </c>
      <c r="H79" s="7">
        <f t="shared" si="3"/>
        <v>0</v>
      </c>
      <c r="I79" s="7">
        <f t="shared" si="3"/>
        <v>0</v>
      </c>
      <c r="J79" s="7" t="str">
        <f t="shared" si="4"/>
        <v>000</v>
      </c>
    </row>
    <row r="80" spans="2:10" x14ac:dyDescent="0.3">
      <c r="B80" s="7" t="str">
        <f>IF(A80="","",IFERROR(VLOOKUP(J80,Sheet5!I:J,2,FALSE),"NYA"))</f>
        <v/>
      </c>
      <c r="C80" s="7" t="str">
        <f>'Unit 1'!E84</f>
        <v/>
      </c>
      <c r="D80" s="7" t="str">
        <f>'Unit 2'!E84</f>
        <v/>
      </c>
      <c r="E80" s="7" t="str">
        <f>'Unit 3'!E84</f>
        <v/>
      </c>
      <c r="F80" s="7" t="str">
        <f>'Unit 4'!E84</f>
        <v/>
      </c>
      <c r="G80" s="7">
        <f t="shared" si="3"/>
        <v>0</v>
      </c>
      <c r="H80" s="7">
        <f t="shared" si="3"/>
        <v>0</v>
      </c>
      <c r="I80" s="7">
        <f t="shared" si="3"/>
        <v>0</v>
      </c>
      <c r="J80" s="7" t="str">
        <f t="shared" si="4"/>
        <v>000</v>
      </c>
    </row>
    <row r="81" spans="2:10" x14ac:dyDescent="0.3">
      <c r="B81" s="7" t="str">
        <f>IF(A81="","",IFERROR(VLOOKUP(J81,Sheet5!I:J,2,FALSE),"NYA"))</f>
        <v/>
      </c>
      <c r="C81" s="7" t="str">
        <f>'Unit 1'!E85</f>
        <v/>
      </c>
      <c r="D81" s="7" t="str">
        <f>'Unit 2'!E85</f>
        <v/>
      </c>
      <c r="E81" s="7" t="str">
        <f>'Unit 3'!E85</f>
        <v/>
      </c>
      <c r="F81" s="7" t="str">
        <f>'Unit 4'!E85</f>
        <v/>
      </c>
      <c r="G81" s="7">
        <f t="shared" si="3"/>
        <v>0</v>
      </c>
      <c r="H81" s="7">
        <f t="shared" si="3"/>
        <v>0</v>
      </c>
      <c r="I81" s="7">
        <f t="shared" si="3"/>
        <v>0</v>
      </c>
      <c r="J81" s="7" t="str">
        <f t="shared" si="4"/>
        <v>000</v>
      </c>
    </row>
    <row r="82" spans="2:10" x14ac:dyDescent="0.3">
      <c r="B82" s="7" t="str">
        <f>IF(A82="","",IFERROR(VLOOKUP(J82,Sheet5!I:J,2,FALSE),"NYA"))</f>
        <v/>
      </c>
      <c r="C82" s="7" t="str">
        <f>'Unit 1'!E86</f>
        <v/>
      </c>
      <c r="D82" s="7" t="str">
        <f>'Unit 2'!E86</f>
        <v/>
      </c>
      <c r="E82" s="7" t="str">
        <f>'Unit 3'!E86</f>
        <v/>
      </c>
      <c r="F82" s="7" t="str">
        <f>'Unit 4'!E86</f>
        <v/>
      </c>
      <c r="G82" s="7">
        <f t="shared" si="3"/>
        <v>0</v>
      </c>
      <c r="H82" s="7">
        <f t="shared" si="3"/>
        <v>0</v>
      </c>
      <c r="I82" s="7">
        <f t="shared" si="3"/>
        <v>0</v>
      </c>
      <c r="J82" s="7" t="str">
        <f t="shared" si="4"/>
        <v>000</v>
      </c>
    </row>
    <row r="83" spans="2:10" x14ac:dyDescent="0.3">
      <c r="B83" s="7" t="str">
        <f>IF(A83="","",IFERROR(VLOOKUP(J83,Sheet5!I:J,2,FALSE),"NYA"))</f>
        <v/>
      </c>
      <c r="C83" s="7" t="str">
        <f>'Unit 1'!E87</f>
        <v/>
      </c>
      <c r="D83" s="7" t="str">
        <f>'Unit 2'!E87</f>
        <v/>
      </c>
      <c r="E83" s="7" t="str">
        <f>'Unit 3'!E87</f>
        <v/>
      </c>
      <c r="F83" s="7" t="str">
        <f>'Unit 4'!E87</f>
        <v/>
      </c>
      <c r="G83" s="7">
        <f t="shared" si="3"/>
        <v>0</v>
      </c>
      <c r="H83" s="7">
        <f t="shared" si="3"/>
        <v>0</v>
      </c>
      <c r="I83" s="7">
        <f t="shared" si="3"/>
        <v>0</v>
      </c>
      <c r="J83" s="7" t="str">
        <f t="shared" si="4"/>
        <v>000</v>
      </c>
    </row>
    <row r="84" spans="2:10" x14ac:dyDescent="0.3">
      <c r="B84" s="7" t="str">
        <f>IF(A84="","",IFERROR(VLOOKUP(J84,Sheet5!I:J,2,FALSE),"NYA"))</f>
        <v/>
      </c>
      <c r="C84" s="7" t="str">
        <f>'Unit 1'!E88</f>
        <v/>
      </c>
      <c r="D84" s="7" t="str">
        <f>'Unit 2'!E88</f>
        <v/>
      </c>
      <c r="E84" s="7" t="str">
        <f>'Unit 3'!E88</f>
        <v/>
      </c>
      <c r="F84" s="7" t="str">
        <f>'Unit 4'!E88</f>
        <v/>
      </c>
      <c r="G84" s="7">
        <f t="shared" si="3"/>
        <v>0</v>
      </c>
      <c r="H84" s="7">
        <f t="shared" si="3"/>
        <v>0</v>
      </c>
      <c r="I84" s="7">
        <f t="shared" si="3"/>
        <v>0</v>
      </c>
      <c r="J84" s="7" t="str">
        <f t="shared" si="4"/>
        <v>000</v>
      </c>
    </row>
    <row r="85" spans="2:10" x14ac:dyDescent="0.3">
      <c r="B85" s="7" t="str">
        <f>IF(A85="","",IFERROR(VLOOKUP(J85,Sheet5!I:J,2,FALSE),"NYA"))</f>
        <v/>
      </c>
      <c r="C85" s="7" t="str">
        <f>'Unit 1'!E89</f>
        <v/>
      </c>
      <c r="D85" s="7" t="str">
        <f>'Unit 2'!E89</f>
        <v/>
      </c>
      <c r="E85" s="7" t="str">
        <f>'Unit 3'!E89</f>
        <v/>
      </c>
      <c r="F85" s="7" t="str">
        <f>'Unit 4'!E89</f>
        <v/>
      </c>
      <c r="G85" s="7">
        <f t="shared" si="3"/>
        <v>0</v>
      </c>
      <c r="H85" s="7">
        <f t="shared" si="3"/>
        <v>0</v>
      </c>
      <c r="I85" s="7">
        <f t="shared" si="3"/>
        <v>0</v>
      </c>
      <c r="J85" s="7" t="str">
        <f t="shared" si="4"/>
        <v>000</v>
      </c>
    </row>
    <row r="86" spans="2:10" x14ac:dyDescent="0.3">
      <c r="B86" s="7" t="str">
        <f>IF(A86="","",IFERROR(VLOOKUP(J86,Sheet5!I:J,2,FALSE),"NYA"))</f>
        <v/>
      </c>
      <c r="C86" s="7" t="str">
        <f>'Unit 1'!E90</f>
        <v/>
      </c>
      <c r="D86" s="7" t="str">
        <f>'Unit 2'!E90</f>
        <v/>
      </c>
      <c r="E86" s="7" t="str">
        <f>'Unit 3'!E90</f>
        <v/>
      </c>
      <c r="F86" s="7" t="str">
        <f>'Unit 4'!E90</f>
        <v/>
      </c>
      <c r="G86" s="7">
        <f t="shared" si="3"/>
        <v>0</v>
      </c>
      <c r="H86" s="7">
        <f t="shared" si="3"/>
        <v>0</v>
      </c>
      <c r="I86" s="7">
        <f t="shared" si="3"/>
        <v>0</v>
      </c>
      <c r="J86" s="7" t="str">
        <f t="shared" si="4"/>
        <v>000</v>
      </c>
    </row>
    <row r="87" spans="2:10" x14ac:dyDescent="0.3">
      <c r="B87" s="7" t="str">
        <f>IF(A87="","",IFERROR(VLOOKUP(J87,Sheet5!I:J,2,FALSE),"NYA"))</f>
        <v/>
      </c>
      <c r="C87" s="7" t="str">
        <f>'Unit 1'!E91</f>
        <v/>
      </c>
      <c r="D87" s="7" t="str">
        <f>'Unit 2'!E91</f>
        <v/>
      </c>
      <c r="E87" s="7" t="str">
        <f>'Unit 3'!E91</f>
        <v/>
      </c>
      <c r="F87" s="7" t="str">
        <f>'Unit 4'!E91</f>
        <v/>
      </c>
      <c r="G87" s="7">
        <f t="shared" si="3"/>
        <v>0</v>
      </c>
      <c r="H87" s="7">
        <f t="shared" si="3"/>
        <v>0</v>
      </c>
      <c r="I87" s="7">
        <f t="shared" si="3"/>
        <v>0</v>
      </c>
      <c r="J87" s="7" t="str">
        <f t="shared" si="4"/>
        <v>000</v>
      </c>
    </row>
    <row r="88" spans="2:10" x14ac:dyDescent="0.3">
      <c r="B88" s="7" t="str">
        <f>IF(A88="","",IFERROR(VLOOKUP(J88,Sheet5!I:J,2,FALSE),"NYA"))</f>
        <v/>
      </c>
      <c r="C88" s="7" t="str">
        <f>'Unit 1'!E92</f>
        <v/>
      </c>
      <c r="D88" s="7" t="str">
        <f>'Unit 2'!E92</f>
        <v/>
      </c>
      <c r="E88" s="7" t="str">
        <f>'Unit 3'!E92</f>
        <v/>
      </c>
      <c r="F88" s="7" t="str">
        <f>'Unit 4'!E92</f>
        <v/>
      </c>
      <c r="G88" s="7">
        <f t="shared" si="3"/>
        <v>0</v>
      </c>
      <c r="H88" s="7">
        <f t="shared" si="3"/>
        <v>0</v>
      </c>
      <c r="I88" s="7">
        <f t="shared" si="3"/>
        <v>0</v>
      </c>
      <c r="J88" s="7" t="str">
        <f t="shared" si="4"/>
        <v>000</v>
      </c>
    </row>
    <row r="89" spans="2:10" x14ac:dyDescent="0.3">
      <c r="B89" s="7" t="str">
        <f>IF(A89="","",IFERROR(VLOOKUP(J89,Sheet5!I:J,2,FALSE),"NYA"))</f>
        <v/>
      </c>
      <c r="C89" s="7" t="str">
        <f>'Unit 1'!E93</f>
        <v/>
      </c>
      <c r="D89" s="7" t="str">
        <f>'Unit 2'!E93</f>
        <v/>
      </c>
      <c r="E89" s="7" t="str">
        <f>'Unit 3'!E93</f>
        <v/>
      </c>
      <c r="F89" s="7" t="str">
        <f>'Unit 4'!E93</f>
        <v/>
      </c>
      <c r="G89" s="7">
        <f t="shared" si="3"/>
        <v>0</v>
      </c>
      <c r="H89" s="7">
        <f t="shared" si="3"/>
        <v>0</v>
      </c>
      <c r="I89" s="7">
        <f t="shared" si="3"/>
        <v>0</v>
      </c>
      <c r="J89" s="7" t="str">
        <f t="shared" si="4"/>
        <v>000</v>
      </c>
    </row>
    <row r="90" spans="2:10" x14ac:dyDescent="0.3">
      <c r="B90" s="7" t="str">
        <f>IF(A90="","",IFERROR(VLOOKUP(J90,Sheet5!I:J,2,FALSE),"NYA"))</f>
        <v/>
      </c>
      <c r="C90" s="7" t="str">
        <f>'Unit 1'!E94</f>
        <v/>
      </c>
      <c r="D90" s="7" t="str">
        <f>'Unit 2'!E94</f>
        <v/>
      </c>
      <c r="E90" s="7" t="str">
        <f>'Unit 3'!E94</f>
        <v/>
      </c>
      <c r="F90" s="7" t="str">
        <f>'Unit 4'!E94</f>
        <v/>
      </c>
      <c r="G90" s="7">
        <f t="shared" si="3"/>
        <v>0</v>
      </c>
      <c r="H90" s="7">
        <f t="shared" si="3"/>
        <v>0</v>
      </c>
      <c r="I90" s="7">
        <f t="shared" si="3"/>
        <v>0</v>
      </c>
      <c r="J90" s="7" t="str">
        <f t="shared" si="4"/>
        <v>000</v>
      </c>
    </row>
    <row r="91" spans="2:10" x14ac:dyDescent="0.3">
      <c r="B91" s="7" t="str">
        <f>IF(A91="","",IFERROR(VLOOKUP(J91,Sheet5!I:J,2,FALSE),"NYA"))</f>
        <v/>
      </c>
      <c r="C91" s="7" t="str">
        <f>'Unit 1'!E95</f>
        <v/>
      </c>
      <c r="D91" s="7" t="str">
        <f>'Unit 2'!E95</f>
        <v/>
      </c>
      <c r="E91" s="7" t="str">
        <f>'Unit 3'!E95</f>
        <v/>
      </c>
      <c r="F91" s="7" t="str">
        <f>'Unit 4'!E95</f>
        <v/>
      </c>
      <c r="G91" s="7">
        <f t="shared" si="3"/>
        <v>0</v>
      </c>
      <c r="H91" s="7">
        <f t="shared" si="3"/>
        <v>0</v>
      </c>
      <c r="I91" s="7">
        <f t="shared" si="3"/>
        <v>0</v>
      </c>
      <c r="J91" s="7" t="str">
        <f t="shared" si="4"/>
        <v>000</v>
      </c>
    </row>
    <row r="92" spans="2:10" x14ac:dyDescent="0.3">
      <c r="B92" s="7" t="str">
        <f>IF(A92="","",IFERROR(VLOOKUP(J92,Sheet5!I:J,2,FALSE),"NYA"))</f>
        <v/>
      </c>
      <c r="C92" s="7" t="str">
        <f>'Unit 1'!E96</f>
        <v/>
      </c>
      <c r="D92" s="7" t="str">
        <f>'Unit 2'!E96</f>
        <v/>
      </c>
      <c r="E92" s="7" t="str">
        <f>'Unit 3'!E96</f>
        <v/>
      </c>
      <c r="F92" s="7" t="str">
        <f>'Unit 4'!E96</f>
        <v/>
      </c>
      <c r="G92" s="7">
        <f t="shared" si="3"/>
        <v>0</v>
      </c>
      <c r="H92" s="7">
        <f t="shared" si="3"/>
        <v>0</v>
      </c>
      <c r="I92" s="7">
        <f t="shared" si="3"/>
        <v>0</v>
      </c>
      <c r="J92" s="7" t="str">
        <f t="shared" si="4"/>
        <v>000</v>
      </c>
    </row>
    <row r="93" spans="2:10" x14ac:dyDescent="0.3">
      <c r="B93" s="7" t="str">
        <f>IF(A93="","",IFERROR(VLOOKUP(J93,Sheet5!I:J,2,FALSE),"NYA"))</f>
        <v/>
      </c>
      <c r="C93" s="7" t="str">
        <f>'Unit 1'!E97</f>
        <v/>
      </c>
      <c r="D93" s="7" t="str">
        <f>'Unit 2'!E97</f>
        <v/>
      </c>
      <c r="E93" s="7" t="str">
        <f>'Unit 3'!E97</f>
        <v/>
      </c>
      <c r="F93" s="7" t="str">
        <f>'Unit 4'!E97</f>
        <v/>
      </c>
      <c r="G93" s="7">
        <f t="shared" si="3"/>
        <v>0</v>
      </c>
      <c r="H93" s="7">
        <f t="shared" si="3"/>
        <v>0</v>
      </c>
      <c r="I93" s="7">
        <f t="shared" si="3"/>
        <v>0</v>
      </c>
      <c r="J93" s="7" t="str">
        <f t="shared" si="4"/>
        <v>000</v>
      </c>
    </row>
    <row r="94" spans="2:10" x14ac:dyDescent="0.3">
      <c r="B94" s="7" t="str">
        <f>IF(A94="","",IFERROR(VLOOKUP(J94,Sheet5!I:J,2,FALSE),"NYA"))</f>
        <v/>
      </c>
      <c r="C94" s="7" t="str">
        <f>'Unit 1'!E98</f>
        <v/>
      </c>
      <c r="D94" s="7" t="str">
        <f>'Unit 2'!E98</f>
        <v/>
      </c>
      <c r="E94" s="7" t="str">
        <f>'Unit 3'!E98</f>
        <v/>
      </c>
      <c r="F94" s="7" t="str">
        <f>'Unit 4'!E98</f>
        <v/>
      </c>
      <c r="G94" s="7">
        <f t="shared" si="3"/>
        <v>0</v>
      </c>
      <c r="H94" s="7">
        <f t="shared" si="3"/>
        <v>0</v>
      </c>
      <c r="I94" s="7">
        <f t="shared" si="3"/>
        <v>0</v>
      </c>
      <c r="J94" s="7" t="str">
        <f t="shared" si="4"/>
        <v>000</v>
      </c>
    </row>
    <row r="95" spans="2:10" x14ac:dyDescent="0.3">
      <c r="B95" s="7" t="str">
        <f>IF(A95="","",IFERROR(VLOOKUP(J95,Sheet5!I:J,2,FALSE),"NYA"))</f>
        <v/>
      </c>
      <c r="C95" s="7" t="str">
        <f>'Unit 1'!E99</f>
        <v/>
      </c>
      <c r="D95" s="7" t="str">
        <f>'Unit 2'!E99</f>
        <v/>
      </c>
      <c r="E95" s="7" t="str">
        <f>'Unit 3'!E99</f>
        <v/>
      </c>
      <c r="F95" s="7" t="str">
        <f>'Unit 4'!E99</f>
        <v/>
      </c>
      <c r="G95" s="7">
        <f t="shared" si="3"/>
        <v>0</v>
      </c>
      <c r="H95" s="7">
        <f t="shared" si="3"/>
        <v>0</v>
      </c>
      <c r="I95" s="7">
        <f t="shared" si="3"/>
        <v>0</v>
      </c>
      <c r="J95" s="7" t="str">
        <f t="shared" si="4"/>
        <v>000</v>
      </c>
    </row>
    <row r="96" spans="2:10" x14ac:dyDescent="0.3">
      <c r="B96" s="7" t="str">
        <f>IF(A96="","",IFERROR(VLOOKUP(J96,Sheet5!I:J,2,FALSE),"NYA"))</f>
        <v/>
      </c>
      <c r="C96" s="7" t="str">
        <f>'Unit 1'!E100</f>
        <v/>
      </c>
      <c r="D96" s="7" t="str">
        <f>'Unit 2'!E100</f>
        <v/>
      </c>
      <c r="E96" s="7" t="str">
        <f>'Unit 3'!E100</f>
        <v/>
      </c>
      <c r="F96" s="7" t="str">
        <f>'Unit 4'!E100</f>
        <v/>
      </c>
      <c r="G96" s="7">
        <f t="shared" si="3"/>
        <v>0</v>
      </c>
      <c r="H96" s="7">
        <f t="shared" si="3"/>
        <v>0</v>
      </c>
      <c r="I96" s="7">
        <f t="shared" si="3"/>
        <v>0</v>
      </c>
      <c r="J96" s="7" t="str">
        <f t="shared" si="4"/>
        <v>000</v>
      </c>
    </row>
    <row r="97" spans="2:10" x14ac:dyDescent="0.3">
      <c r="B97" s="7" t="str">
        <f>IF(A97="","",IFERROR(VLOOKUP(J97,Sheet5!I:J,2,FALSE),"NYA"))</f>
        <v/>
      </c>
      <c r="C97" s="7" t="str">
        <f>'Unit 1'!E101</f>
        <v/>
      </c>
      <c r="D97" s="7" t="str">
        <f>'Unit 2'!E101</f>
        <v/>
      </c>
      <c r="E97" s="7" t="str">
        <f>'Unit 3'!E101</f>
        <v/>
      </c>
      <c r="F97" s="7" t="str">
        <f>'Unit 4'!E101</f>
        <v/>
      </c>
      <c r="G97" s="7">
        <f t="shared" si="3"/>
        <v>0</v>
      </c>
      <c r="H97" s="7">
        <f t="shared" si="3"/>
        <v>0</v>
      </c>
      <c r="I97" s="7">
        <f t="shared" si="3"/>
        <v>0</v>
      </c>
      <c r="J97" s="7" t="str">
        <f t="shared" si="4"/>
        <v>000</v>
      </c>
    </row>
    <row r="98" spans="2:10" x14ac:dyDescent="0.3">
      <c r="B98" s="7" t="str">
        <f>IF(A98="","",IFERROR(VLOOKUP(J98,Sheet5!I:J,2,FALSE),"NYA"))</f>
        <v/>
      </c>
      <c r="C98" s="7" t="str">
        <f>'Unit 1'!E102</f>
        <v/>
      </c>
      <c r="D98" s="7" t="str">
        <f>'Unit 2'!E102</f>
        <v/>
      </c>
      <c r="E98" s="7" t="str">
        <f>'Unit 3'!E102</f>
        <v/>
      </c>
      <c r="F98" s="7" t="str">
        <f>'Unit 4'!E102</f>
        <v/>
      </c>
      <c r="G98" s="7">
        <f t="shared" si="3"/>
        <v>0</v>
      </c>
      <c r="H98" s="7">
        <f t="shared" si="3"/>
        <v>0</v>
      </c>
      <c r="I98" s="7">
        <f t="shared" si="3"/>
        <v>0</v>
      </c>
      <c r="J98" s="7" t="str">
        <f t="shared" si="4"/>
        <v>000</v>
      </c>
    </row>
    <row r="99" spans="2:10" x14ac:dyDescent="0.3">
      <c r="B99" s="7" t="str">
        <f>IF(A99="","",IFERROR(VLOOKUP(J99,Sheet5!I:J,2,FALSE),"NYA"))</f>
        <v/>
      </c>
      <c r="C99" s="7" t="str">
        <f>'Unit 1'!E103</f>
        <v/>
      </c>
      <c r="D99" s="7" t="str">
        <f>'Unit 2'!E103</f>
        <v/>
      </c>
      <c r="E99" s="7" t="str">
        <f>'Unit 3'!E103</f>
        <v/>
      </c>
      <c r="F99" s="7" t="str">
        <f>'Unit 4'!E103</f>
        <v/>
      </c>
      <c r="G99" s="7">
        <f t="shared" si="3"/>
        <v>0</v>
      </c>
      <c r="H99" s="7">
        <f t="shared" si="3"/>
        <v>0</v>
      </c>
      <c r="I99" s="7">
        <f t="shared" si="3"/>
        <v>0</v>
      </c>
      <c r="J99" s="7" t="str">
        <f t="shared" si="4"/>
        <v>000</v>
      </c>
    </row>
    <row r="100" spans="2:10" x14ac:dyDescent="0.3">
      <c r="B100" s="7" t="str">
        <f>IF(A100="","",IFERROR(VLOOKUP(J100,Sheet5!I:J,2,FALSE),"NYA"))</f>
        <v/>
      </c>
      <c r="C100" s="7" t="str">
        <f>'Unit 1'!E104</f>
        <v/>
      </c>
      <c r="D100" s="7" t="str">
        <f>'Unit 2'!E104</f>
        <v/>
      </c>
      <c r="E100" s="7" t="str">
        <f>'Unit 3'!E104</f>
        <v/>
      </c>
      <c r="F100" s="7" t="str">
        <f>'Unit 4'!E104</f>
        <v/>
      </c>
      <c r="G100" s="7">
        <f t="shared" si="3"/>
        <v>0</v>
      </c>
      <c r="H100" s="7">
        <f t="shared" si="3"/>
        <v>0</v>
      </c>
      <c r="I100" s="7">
        <f t="shared" si="3"/>
        <v>0</v>
      </c>
      <c r="J100" s="7" t="str">
        <f t="shared" si="4"/>
        <v>000</v>
      </c>
    </row>
    <row r="101" spans="2:10" x14ac:dyDescent="0.3">
      <c r="B101" s="7" t="str">
        <f>IF(A101="","",IFERROR(VLOOKUP(J101,Sheet5!I:J,2,FALSE),"NYA"))</f>
        <v/>
      </c>
      <c r="C101" s="7" t="str">
        <f>'Unit 1'!E105</f>
        <v/>
      </c>
      <c r="D101" s="7" t="str">
        <f>'Unit 2'!E105</f>
        <v/>
      </c>
      <c r="E101" s="7" t="str">
        <f>'Unit 3'!E105</f>
        <v/>
      </c>
      <c r="F101" s="7" t="str">
        <f>'Unit 4'!E105</f>
        <v/>
      </c>
      <c r="G101" s="7">
        <f t="shared" si="3"/>
        <v>0</v>
      </c>
      <c r="H101" s="7">
        <f t="shared" si="3"/>
        <v>0</v>
      </c>
      <c r="I101" s="7">
        <f t="shared" si="3"/>
        <v>0</v>
      </c>
      <c r="J101" s="7" t="str">
        <f t="shared" si="4"/>
        <v>000</v>
      </c>
    </row>
    <row r="102" spans="2:10" x14ac:dyDescent="0.3">
      <c r="B102" s="7" t="str">
        <f>IF(A102="","",IFERROR(VLOOKUP(J102,Sheet5!I:J,2,FALSE),"NYA"))</f>
        <v/>
      </c>
      <c r="C102" s="7" t="str">
        <f>'Unit 1'!E106</f>
        <v/>
      </c>
      <c r="D102" s="7" t="str">
        <f>'Unit 2'!E106</f>
        <v/>
      </c>
      <c r="E102" s="7" t="str">
        <f>'Unit 3'!E106</f>
        <v/>
      </c>
      <c r="F102" s="7" t="str">
        <f>'Unit 4'!E106</f>
        <v/>
      </c>
      <c r="G102" s="7">
        <f t="shared" si="3"/>
        <v>0</v>
      </c>
      <c r="H102" s="7">
        <f t="shared" si="3"/>
        <v>0</v>
      </c>
      <c r="I102" s="7">
        <f t="shared" si="3"/>
        <v>0</v>
      </c>
      <c r="J102" s="7" t="str">
        <f t="shared" si="4"/>
        <v>000</v>
      </c>
    </row>
    <row r="103" spans="2:10" x14ac:dyDescent="0.3">
      <c r="B103" s="7" t="str">
        <f>IF(A103="","",IFERROR(VLOOKUP(J103,Sheet5!I:J,2,FALSE),"NYA"))</f>
        <v/>
      </c>
      <c r="C103" s="7" t="str">
        <f>'Unit 1'!E107</f>
        <v/>
      </c>
      <c r="D103" s="7" t="str">
        <f>'Unit 2'!E107</f>
        <v/>
      </c>
      <c r="E103" s="7" t="str">
        <f>'Unit 3'!E107</f>
        <v/>
      </c>
      <c r="F103" s="7" t="str">
        <f>'Unit 4'!E107</f>
        <v/>
      </c>
      <c r="G103" s="7">
        <f t="shared" si="3"/>
        <v>0</v>
      </c>
      <c r="H103" s="7">
        <f t="shared" si="3"/>
        <v>0</v>
      </c>
      <c r="I103" s="7">
        <f t="shared" si="3"/>
        <v>0</v>
      </c>
      <c r="J103" s="7" t="str">
        <f t="shared" si="4"/>
        <v>000</v>
      </c>
    </row>
    <row r="104" spans="2:10" x14ac:dyDescent="0.3">
      <c r="B104" s="7" t="str">
        <f>IF(A104="","",IFERROR(VLOOKUP(J104,Sheet5!I:J,2,FALSE),"NYA"))</f>
        <v/>
      </c>
      <c r="C104" s="7" t="str">
        <f>'Unit 1'!E108</f>
        <v/>
      </c>
      <c r="D104" s="7" t="str">
        <f>'Unit 2'!E108</f>
        <v/>
      </c>
      <c r="E104" s="7" t="str">
        <f>'Unit 3'!E108</f>
        <v/>
      </c>
      <c r="F104" s="7" t="str">
        <f>'Unit 4'!E108</f>
        <v/>
      </c>
      <c r="G104" s="7">
        <f t="shared" si="3"/>
        <v>0</v>
      </c>
      <c r="H104" s="7">
        <f t="shared" si="3"/>
        <v>0</v>
      </c>
      <c r="I104" s="7">
        <f t="shared" si="3"/>
        <v>0</v>
      </c>
      <c r="J104" s="7" t="str">
        <f t="shared" si="4"/>
        <v>000</v>
      </c>
    </row>
    <row r="105" spans="2:10" x14ac:dyDescent="0.3">
      <c r="B105" s="7" t="str">
        <f>IF(A105="","",IFERROR(VLOOKUP(J105,Sheet5!I:J,2,FALSE),"NYA"))</f>
        <v/>
      </c>
      <c r="C105" s="7" t="str">
        <f>'Unit 1'!E109</f>
        <v/>
      </c>
      <c r="D105" s="7" t="str">
        <f>'Unit 2'!E109</f>
        <v/>
      </c>
      <c r="E105" s="7" t="str">
        <f>'Unit 3'!E109</f>
        <v/>
      </c>
      <c r="F105" s="7" t="str">
        <f>'Unit 4'!E109</f>
        <v/>
      </c>
      <c r="G105" s="7">
        <f t="shared" si="3"/>
        <v>0</v>
      </c>
      <c r="H105" s="7">
        <f t="shared" si="3"/>
        <v>0</v>
      </c>
      <c r="I105" s="7">
        <f t="shared" si="3"/>
        <v>0</v>
      </c>
      <c r="J105" s="7" t="str">
        <f t="shared" si="4"/>
        <v>000</v>
      </c>
    </row>
    <row r="106" spans="2:10" x14ac:dyDescent="0.3">
      <c r="B106" s="7" t="str">
        <f>IF(A106="","",IFERROR(VLOOKUP(J106,Sheet5!I:J,2,FALSE),"NYA"))</f>
        <v/>
      </c>
      <c r="C106" s="7" t="str">
        <f>'Unit 1'!E110</f>
        <v/>
      </c>
      <c r="D106" s="7" t="str">
        <f>'Unit 2'!E110</f>
        <v/>
      </c>
      <c r="E106" s="7" t="str">
        <f>'Unit 3'!E110</f>
        <v/>
      </c>
      <c r="F106" s="7" t="str">
        <f>'Unit 4'!E110</f>
        <v/>
      </c>
      <c r="G106" s="7">
        <f t="shared" si="3"/>
        <v>0</v>
      </c>
      <c r="H106" s="7">
        <f t="shared" si="3"/>
        <v>0</v>
      </c>
      <c r="I106" s="7">
        <f t="shared" si="3"/>
        <v>0</v>
      </c>
      <c r="J106" s="7" t="str">
        <f t="shared" si="4"/>
        <v>000</v>
      </c>
    </row>
    <row r="107" spans="2:10" x14ac:dyDescent="0.3">
      <c r="B107" s="7" t="str">
        <f>IF(A107="","",IFERROR(VLOOKUP(J107,Sheet5!I:J,2,FALSE),"NYA"))</f>
        <v/>
      </c>
      <c r="C107" s="7" t="str">
        <f>'Unit 1'!E111</f>
        <v/>
      </c>
      <c r="D107" s="7" t="str">
        <f>'Unit 2'!E111</f>
        <v/>
      </c>
      <c r="E107" s="7" t="str">
        <f>'Unit 3'!E111</f>
        <v/>
      </c>
      <c r="F107" s="7" t="str">
        <f>'Unit 4'!E111</f>
        <v/>
      </c>
      <c r="G107" s="7">
        <f t="shared" si="3"/>
        <v>0</v>
      </c>
      <c r="H107" s="7">
        <f t="shared" si="3"/>
        <v>0</v>
      </c>
      <c r="I107" s="7">
        <f t="shared" si="3"/>
        <v>0</v>
      </c>
      <c r="J107" s="7" t="str">
        <f t="shared" si="4"/>
        <v>000</v>
      </c>
    </row>
    <row r="108" spans="2:10" x14ac:dyDescent="0.3">
      <c r="B108" s="7" t="str">
        <f>IF(A108="","",IFERROR(VLOOKUP(J108,Sheet5!I:J,2,FALSE),"NYA"))</f>
        <v/>
      </c>
      <c r="C108" s="7" t="str">
        <f>'Unit 1'!E112</f>
        <v/>
      </c>
      <c r="D108" s="7" t="str">
        <f>'Unit 2'!E112</f>
        <v/>
      </c>
      <c r="E108" s="7" t="str">
        <f>'Unit 3'!E112</f>
        <v/>
      </c>
      <c r="F108" s="7" t="str">
        <f>'Unit 4'!E112</f>
        <v/>
      </c>
      <c r="G108" s="7">
        <f t="shared" si="3"/>
        <v>0</v>
      </c>
      <c r="H108" s="7">
        <f t="shared" si="3"/>
        <v>0</v>
      </c>
      <c r="I108" s="7">
        <f t="shared" si="3"/>
        <v>0</v>
      </c>
      <c r="J108" s="7" t="str">
        <f t="shared" si="4"/>
        <v>000</v>
      </c>
    </row>
    <row r="109" spans="2:10" x14ac:dyDescent="0.3">
      <c r="B109" s="7" t="str">
        <f>IF(A109="","",IFERROR(VLOOKUP(J109,Sheet5!I:J,2,FALSE),"NYA"))</f>
        <v/>
      </c>
      <c r="C109" s="7" t="str">
        <f>'Unit 1'!E113</f>
        <v/>
      </c>
      <c r="D109" s="7" t="str">
        <f>'Unit 2'!E113</f>
        <v/>
      </c>
      <c r="E109" s="7" t="str">
        <f>'Unit 3'!E113</f>
        <v/>
      </c>
      <c r="F109" s="7" t="str">
        <f>'Unit 4'!E113</f>
        <v/>
      </c>
      <c r="G109" s="7">
        <f t="shared" si="3"/>
        <v>0</v>
      </c>
      <c r="H109" s="7">
        <f t="shared" si="3"/>
        <v>0</v>
      </c>
      <c r="I109" s="7">
        <f t="shared" si="3"/>
        <v>0</v>
      </c>
      <c r="J109" s="7" t="str">
        <f t="shared" si="4"/>
        <v>000</v>
      </c>
    </row>
    <row r="110" spans="2:10" x14ac:dyDescent="0.3">
      <c r="B110" s="7" t="str">
        <f>IF(A110="","",IFERROR(VLOOKUP(J110,Sheet5!I:J,2,FALSE),"NYA"))</f>
        <v/>
      </c>
      <c r="C110" s="7" t="str">
        <f>'Unit 1'!E114</f>
        <v/>
      </c>
      <c r="D110" s="7" t="str">
        <f>'Unit 2'!E114</f>
        <v/>
      </c>
      <c r="E110" s="7" t="str">
        <f>'Unit 3'!E114</f>
        <v/>
      </c>
      <c r="F110" s="7" t="str">
        <f>'Unit 4'!E114</f>
        <v/>
      </c>
      <c r="G110" s="7">
        <f t="shared" si="3"/>
        <v>0</v>
      </c>
      <c r="H110" s="7">
        <f t="shared" si="3"/>
        <v>0</v>
      </c>
      <c r="I110" s="7">
        <f t="shared" si="3"/>
        <v>0</v>
      </c>
      <c r="J110" s="7" t="str">
        <f t="shared" si="4"/>
        <v>000</v>
      </c>
    </row>
    <row r="111" spans="2:10" x14ac:dyDescent="0.3">
      <c r="B111" s="7" t="str">
        <f>IF(A111="","",IFERROR(VLOOKUP(J111,Sheet5!I:J,2,FALSE),"NYA"))</f>
        <v/>
      </c>
      <c r="C111" s="7" t="str">
        <f>'Unit 1'!E115</f>
        <v/>
      </c>
      <c r="D111" s="7" t="str">
        <f>'Unit 2'!E115</f>
        <v/>
      </c>
      <c r="E111" s="7" t="str">
        <f>'Unit 3'!E115</f>
        <v/>
      </c>
      <c r="F111" s="7" t="str">
        <f>'Unit 4'!E115</f>
        <v/>
      </c>
      <c r="G111" s="7">
        <f t="shared" si="3"/>
        <v>0</v>
      </c>
      <c r="H111" s="7">
        <f t="shared" si="3"/>
        <v>0</v>
      </c>
      <c r="I111" s="7">
        <f t="shared" si="3"/>
        <v>0</v>
      </c>
      <c r="J111" s="7" t="str">
        <f t="shared" si="4"/>
        <v>000</v>
      </c>
    </row>
    <row r="112" spans="2:10" x14ac:dyDescent="0.3">
      <c r="B112" s="7" t="str">
        <f>IF(A112="","",IFERROR(VLOOKUP(J112,Sheet5!I:J,2,FALSE),"NYA"))</f>
        <v/>
      </c>
      <c r="C112" s="7" t="str">
        <f>'Unit 1'!E116</f>
        <v/>
      </c>
      <c r="D112" s="7" t="str">
        <f>'Unit 2'!E116</f>
        <v/>
      </c>
      <c r="E112" s="7" t="str">
        <f>'Unit 3'!E116</f>
        <v/>
      </c>
      <c r="F112" s="7" t="str">
        <f>'Unit 4'!E116</f>
        <v/>
      </c>
      <c r="G112" s="7">
        <f t="shared" si="3"/>
        <v>0</v>
      </c>
      <c r="H112" s="7">
        <f t="shared" si="3"/>
        <v>0</v>
      </c>
      <c r="I112" s="7">
        <f t="shared" si="3"/>
        <v>0</v>
      </c>
      <c r="J112" s="7" t="str">
        <f t="shared" si="4"/>
        <v>000</v>
      </c>
    </row>
    <row r="113" spans="2:10" x14ac:dyDescent="0.3">
      <c r="B113" s="7" t="str">
        <f>IF(A113="","",IFERROR(VLOOKUP(J113,Sheet5!I:J,2,FALSE),"NYA"))</f>
        <v/>
      </c>
      <c r="C113" s="7" t="str">
        <f>'Unit 1'!E117</f>
        <v/>
      </c>
      <c r="D113" s="7" t="str">
        <f>'Unit 2'!E117</f>
        <v/>
      </c>
      <c r="E113" s="7" t="str">
        <f>'Unit 3'!E117</f>
        <v/>
      </c>
      <c r="F113" s="7" t="str">
        <f>'Unit 4'!E117</f>
        <v/>
      </c>
      <c r="G113" s="7">
        <f t="shared" si="3"/>
        <v>0</v>
      </c>
      <c r="H113" s="7">
        <f t="shared" si="3"/>
        <v>0</v>
      </c>
      <c r="I113" s="7">
        <f t="shared" si="3"/>
        <v>0</v>
      </c>
      <c r="J113" s="7" t="str">
        <f t="shared" si="4"/>
        <v>000</v>
      </c>
    </row>
    <row r="114" spans="2:10" x14ac:dyDescent="0.3">
      <c r="B114" s="7" t="str">
        <f>IF(A114="","",IFERROR(VLOOKUP(J114,Sheet5!I:J,2,FALSE),"NYA"))</f>
        <v/>
      </c>
      <c r="C114" s="7" t="str">
        <f>'Unit 1'!E118</f>
        <v/>
      </c>
      <c r="D114" s="7" t="str">
        <f>'Unit 2'!E118</f>
        <v/>
      </c>
      <c r="E114" s="7" t="str">
        <f>'Unit 3'!E118</f>
        <v/>
      </c>
      <c r="F114" s="7" t="str">
        <f>'Unit 4'!E118</f>
        <v/>
      </c>
      <c r="G114" s="7">
        <f t="shared" si="3"/>
        <v>0</v>
      </c>
      <c r="H114" s="7">
        <f t="shared" si="3"/>
        <v>0</v>
      </c>
      <c r="I114" s="7">
        <f t="shared" si="3"/>
        <v>0</v>
      </c>
      <c r="J114" s="7" t="str">
        <f t="shared" si="4"/>
        <v>000</v>
      </c>
    </row>
    <row r="115" spans="2:10" x14ac:dyDescent="0.3">
      <c r="B115" s="7" t="str">
        <f>IF(A115="","",IFERROR(VLOOKUP(J115,Sheet5!I:J,2,FALSE),"NYA"))</f>
        <v/>
      </c>
      <c r="C115" s="7" t="str">
        <f>'Unit 1'!E119</f>
        <v/>
      </c>
      <c r="D115" s="7" t="str">
        <f>'Unit 2'!E119</f>
        <v/>
      </c>
      <c r="E115" s="7" t="str">
        <f>'Unit 3'!E119</f>
        <v/>
      </c>
      <c r="F115" s="7" t="str">
        <f>'Unit 4'!E119</f>
        <v/>
      </c>
      <c r="G115" s="7">
        <f t="shared" si="3"/>
        <v>0</v>
      </c>
      <c r="H115" s="7">
        <f t="shared" si="3"/>
        <v>0</v>
      </c>
      <c r="I115" s="7">
        <f t="shared" si="3"/>
        <v>0</v>
      </c>
      <c r="J115" s="7" t="str">
        <f t="shared" si="4"/>
        <v>000</v>
      </c>
    </row>
    <row r="116" spans="2:10" x14ac:dyDescent="0.3">
      <c r="B116" s="7" t="str">
        <f>IF(A116="","",IFERROR(VLOOKUP(J116,Sheet5!I:J,2,FALSE),"NYA"))</f>
        <v/>
      </c>
      <c r="C116" s="7" t="str">
        <f>'Unit 1'!E120</f>
        <v/>
      </c>
      <c r="D116" s="7" t="str">
        <f>'Unit 2'!E120</f>
        <v/>
      </c>
      <c r="E116" s="7" t="str">
        <f>'Unit 3'!E120</f>
        <v/>
      </c>
      <c r="F116" s="7" t="str">
        <f>'Unit 4'!E120</f>
        <v/>
      </c>
      <c r="G116" s="7">
        <f t="shared" si="3"/>
        <v>0</v>
      </c>
      <c r="H116" s="7">
        <f t="shared" si="3"/>
        <v>0</v>
      </c>
      <c r="I116" s="7">
        <f t="shared" si="3"/>
        <v>0</v>
      </c>
      <c r="J116" s="7" t="str">
        <f t="shared" si="4"/>
        <v>000</v>
      </c>
    </row>
    <row r="117" spans="2:10" x14ac:dyDescent="0.3">
      <c r="B117" s="7" t="str">
        <f>IF(A117="","",IFERROR(VLOOKUP(J117,Sheet5!I:J,2,FALSE),"NYA"))</f>
        <v/>
      </c>
      <c r="C117" s="7" t="str">
        <f>'Unit 1'!E121</f>
        <v/>
      </c>
      <c r="D117" s="7" t="str">
        <f>'Unit 2'!E121</f>
        <v/>
      </c>
      <c r="E117" s="7" t="str">
        <f>'Unit 3'!E121</f>
        <v/>
      </c>
      <c r="F117" s="7" t="str">
        <f>'Unit 4'!E121</f>
        <v/>
      </c>
      <c r="G117" s="7">
        <f t="shared" si="3"/>
        <v>0</v>
      </c>
      <c r="H117" s="7">
        <f t="shared" si="3"/>
        <v>0</v>
      </c>
      <c r="I117" s="7">
        <f t="shared" si="3"/>
        <v>0</v>
      </c>
      <c r="J117" s="7" t="str">
        <f t="shared" si="4"/>
        <v>000</v>
      </c>
    </row>
    <row r="118" spans="2:10" x14ac:dyDescent="0.3">
      <c r="B118" s="7" t="str">
        <f>IF(A118="","",IFERROR(VLOOKUP(J118,Sheet5!I:J,2,FALSE),"NYA"))</f>
        <v/>
      </c>
      <c r="C118" s="7" t="str">
        <f>'Unit 1'!E122</f>
        <v/>
      </c>
      <c r="D118" s="7" t="str">
        <f>'Unit 2'!E122</f>
        <v/>
      </c>
      <c r="E118" s="7" t="str">
        <f>'Unit 3'!E122</f>
        <v/>
      </c>
      <c r="F118" s="7" t="str">
        <f>'Unit 4'!E122</f>
        <v/>
      </c>
      <c r="G118" s="7">
        <f t="shared" si="3"/>
        <v>0</v>
      </c>
      <c r="H118" s="7">
        <f t="shared" si="3"/>
        <v>0</v>
      </c>
      <c r="I118" s="7">
        <f t="shared" si="3"/>
        <v>0</v>
      </c>
      <c r="J118" s="7" t="str">
        <f t="shared" si="4"/>
        <v>000</v>
      </c>
    </row>
    <row r="119" spans="2:10" x14ac:dyDescent="0.3">
      <c r="B119" s="7" t="str">
        <f>IF(A119="","",IFERROR(VLOOKUP(J119,Sheet5!I:J,2,FALSE),"NYA"))</f>
        <v/>
      </c>
      <c r="C119" s="7" t="str">
        <f>'Unit 1'!E123</f>
        <v/>
      </c>
      <c r="D119" s="7" t="str">
        <f>'Unit 2'!E123</f>
        <v/>
      </c>
      <c r="E119" s="7" t="str">
        <f>'Unit 3'!E123</f>
        <v/>
      </c>
      <c r="F119" s="7" t="str">
        <f>'Unit 4'!E123</f>
        <v/>
      </c>
      <c r="G119" s="7">
        <f t="shared" si="3"/>
        <v>0</v>
      </c>
      <c r="H119" s="7">
        <f t="shared" si="3"/>
        <v>0</v>
      </c>
      <c r="I119" s="7">
        <f t="shared" si="3"/>
        <v>0</v>
      </c>
      <c r="J119" s="7" t="str">
        <f t="shared" si="4"/>
        <v>000</v>
      </c>
    </row>
    <row r="120" spans="2:10" x14ac:dyDescent="0.3">
      <c r="B120" s="7" t="str">
        <f>IF(A120="","",IFERROR(VLOOKUP(J120,Sheet5!I:J,2,FALSE),"NYA"))</f>
        <v/>
      </c>
      <c r="C120" s="7" t="str">
        <f>'Unit 1'!E124</f>
        <v/>
      </c>
      <c r="D120" s="7" t="str">
        <f>'Unit 2'!E124</f>
        <v/>
      </c>
      <c r="E120" s="7" t="str">
        <f>'Unit 3'!E124</f>
        <v/>
      </c>
      <c r="F120" s="7" t="str">
        <f>'Unit 4'!E124</f>
        <v/>
      </c>
      <c r="G120" s="7">
        <f t="shared" si="3"/>
        <v>0</v>
      </c>
      <c r="H120" s="7">
        <f t="shared" si="3"/>
        <v>0</v>
      </c>
      <c r="I120" s="7">
        <f t="shared" si="3"/>
        <v>0</v>
      </c>
      <c r="J120" s="7" t="str">
        <f t="shared" si="4"/>
        <v>000</v>
      </c>
    </row>
    <row r="121" spans="2:10" x14ac:dyDescent="0.3">
      <c r="B121" s="7" t="str">
        <f>IF(A121="","",IFERROR(VLOOKUP(J121,Sheet5!I:J,2,FALSE),"NYA"))</f>
        <v/>
      </c>
      <c r="C121" s="7" t="str">
        <f>'Unit 1'!E125</f>
        <v/>
      </c>
      <c r="D121" s="7" t="str">
        <f>'Unit 2'!E125</f>
        <v/>
      </c>
      <c r="E121" s="7" t="str">
        <f>'Unit 3'!E125</f>
        <v/>
      </c>
      <c r="F121" s="7" t="str">
        <f>'Unit 4'!E125</f>
        <v/>
      </c>
      <c r="G121" s="7">
        <f t="shared" si="3"/>
        <v>0</v>
      </c>
      <c r="H121" s="7">
        <f t="shared" si="3"/>
        <v>0</v>
      </c>
      <c r="I121" s="7">
        <f t="shared" si="3"/>
        <v>0</v>
      </c>
      <c r="J121" s="7" t="str">
        <f t="shared" si="4"/>
        <v>000</v>
      </c>
    </row>
    <row r="122" spans="2:10" x14ac:dyDescent="0.3">
      <c r="B122" s="7" t="str">
        <f>IF(A122="","",IFERROR(VLOOKUP(J122,Sheet5!I:J,2,FALSE),"NYA"))</f>
        <v/>
      </c>
      <c r="C122" s="7" t="str">
        <f>'Unit 1'!E126</f>
        <v/>
      </c>
      <c r="D122" s="7" t="str">
        <f>'Unit 2'!E126</f>
        <v/>
      </c>
      <c r="E122" s="7" t="str">
        <f>'Unit 3'!E126</f>
        <v/>
      </c>
      <c r="F122" s="7" t="str">
        <f>'Unit 4'!E126</f>
        <v/>
      </c>
      <c r="G122" s="7">
        <f t="shared" si="3"/>
        <v>0</v>
      </c>
      <c r="H122" s="7">
        <f t="shared" si="3"/>
        <v>0</v>
      </c>
      <c r="I122" s="7">
        <f t="shared" si="3"/>
        <v>0</v>
      </c>
      <c r="J122" s="7" t="str">
        <f t="shared" si="4"/>
        <v>000</v>
      </c>
    </row>
    <row r="123" spans="2:10" x14ac:dyDescent="0.3">
      <c r="B123" s="7" t="str">
        <f>IF(A123="","",IFERROR(VLOOKUP(J123,Sheet5!I:J,2,FALSE),"NYA"))</f>
        <v/>
      </c>
      <c r="C123" s="7" t="str">
        <f>'Unit 1'!E127</f>
        <v/>
      </c>
      <c r="D123" s="7" t="str">
        <f>'Unit 2'!E127</f>
        <v/>
      </c>
      <c r="E123" s="7" t="str">
        <f>'Unit 3'!E127</f>
        <v/>
      </c>
      <c r="F123" s="7" t="str">
        <f>'Unit 4'!E127</f>
        <v/>
      </c>
      <c r="G123" s="7">
        <f t="shared" si="3"/>
        <v>0</v>
      </c>
      <c r="H123" s="7">
        <f t="shared" si="3"/>
        <v>0</v>
      </c>
      <c r="I123" s="7">
        <f t="shared" si="3"/>
        <v>0</v>
      </c>
      <c r="J123" s="7" t="str">
        <f t="shared" si="4"/>
        <v>000</v>
      </c>
    </row>
    <row r="124" spans="2:10" x14ac:dyDescent="0.3">
      <c r="B124" s="7" t="str">
        <f>IF(A124="","",IFERROR(VLOOKUP(J124,Sheet5!I:J,2,FALSE),"NYA"))</f>
        <v/>
      </c>
      <c r="C124" s="7" t="str">
        <f>'Unit 1'!E128</f>
        <v/>
      </c>
      <c r="D124" s="7" t="str">
        <f>'Unit 2'!E128</f>
        <v/>
      </c>
      <c r="E124" s="7" t="str">
        <f>'Unit 3'!E128</f>
        <v/>
      </c>
      <c r="F124" s="7" t="str">
        <f>'Unit 4'!E128</f>
        <v/>
      </c>
      <c r="G124" s="7">
        <f t="shared" si="3"/>
        <v>0</v>
      </c>
      <c r="H124" s="7">
        <f t="shared" si="3"/>
        <v>0</v>
      </c>
      <c r="I124" s="7">
        <f t="shared" si="3"/>
        <v>0</v>
      </c>
      <c r="J124" s="7" t="str">
        <f t="shared" si="4"/>
        <v>000</v>
      </c>
    </row>
    <row r="125" spans="2:10" x14ac:dyDescent="0.3">
      <c r="B125" s="7" t="str">
        <f>IF(A125="","",IFERROR(VLOOKUP(J125,Sheet5!I:J,2,FALSE),"NYA"))</f>
        <v/>
      </c>
      <c r="C125" s="7" t="str">
        <f>'Unit 1'!E129</f>
        <v/>
      </c>
      <c r="D125" s="7" t="str">
        <f>'Unit 2'!E129</f>
        <v/>
      </c>
      <c r="E125" s="7" t="str">
        <f>'Unit 3'!E129</f>
        <v/>
      </c>
      <c r="F125" s="7" t="str">
        <f>'Unit 4'!E129</f>
        <v/>
      </c>
      <c r="G125" s="7">
        <f t="shared" si="3"/>
        <v>0</v>
      </c>
      <c r="H125" s="7">
        <f t="shared" si="3"/>
        <v>0</v>
      </c>
      <c r="I125" s="7">
        <f t="shared" si="3"/>
        <v>0</v>
      </c>
      <c r="J125" s="7" t="str">
        <f t="shared" si="4"/>
        <v>000</v>
      </c>
    </row>
    <row r="126" spans="2:10" x14ac:dyDescent="0.3">
      <c r="B126" s="7" t="str">
        <f>IF(A126="","",IFERROR(VLOOKUP(J126,Sheet5!I:J,2,FALSE),"NYA"))</f>
        <v/>
      </c>
      <c r="C126" s="7" t="str">
        <f>'Unit 1'!E130</f>
        <v/>
      </c>
      <c r="D126" s="7" t="str">
        <f>'Unit 2'!E130</f>
        <v/>
      </c>
      <c r="E126" s="7" t="str">
        <f>'Unit 3'!E130</f>
        <v/>
      </c>
      <c r="F126" s="7" t="str">
        <f>'Unit 4'!E130</f>
        <v/>
      </c>
      <c r="G126" s="7">
        <f t="shared" si="3"/>
        <v>0</v>
      </c>
      <c r="H126" s="7">
        <f t="shared" si="3"/>
        <v>0</v>
      </c>
      <c r="I126" s="7">
        <f t="shared" si="3"/>
        <v>0</v>
      </c>
      <c r="J126" s="7" t="str">
        <f t="shared" si="4"/>
        <v>000</v>
      </c>
    </row>
    <row r="127" spans="2:10" x14ac:dyDescent="0.3">
      <c r="B127" s="7" t="str">
        <f>IF(A127="","",IFERROR(VLOOKUP(J127,Sheet5!I:J,2,FALSE),"NYA"))</f>
        <v/>
      </c>
      <c r="C127" s="7" t="str">
        <f>'Unit 1'!E131</f>
        <v/>
      </c>
      <c r="D127" s="7" t="str">
        <f>'Unit 2'!E131</f>
        <v/>
      </c>
      <c r="E127" s="7" t="str">
        <f>'Unit 3'!E131</f>
        <v/>
      </c>
      <c r="F127" s="7" t="str">
        <f>'Unit 4'!E131</f>
        <v/>
      </c>
      <c r="G127" s="7">
        <f t="shared" si="3"/>
        <v>0</v>
      </c>
      <c r="H127" s="7">
        <f t="shared" si="3"/>
        <v>0</v>
      </c>
      <c r="I127" s="7">
        <f t="shared" si="3"/>
        <v>0</v>
      </c>
      <c r="J127" s="7" t="str">
        <f t="shared" si="4"/>
        <v>000</v>
      </c>
    </row>
    <row r="128" spans="2:10" x14ac:dyDescent="0.3">
      <c r="B128" s="7" t="str">
        <f>IF(A128="","",IFERROR(VLOOKUP(J128,Sheet5!I:J,2,FALSE),"NYA"))</f>
        <v/>
      </c>
      <c r="C128" s="7" t="str">
        <f>'Unit 1'!E132</f>
        <v/>
      </c>
      <c r="D128" s="7" t="str">
        <f>'Unit 2'!E132</f>
        <v/>
      </c>
      <c r="E128" s="7" t="str">
        <f>'Unit 3'!E132</f>
        <v/>
      </c>
      <c r="F128" s="7" t="str">
        <f>'Unit 4'!E132</f>
        <v/>
      </c>
      <c r="G128" s="7">
        <f t="shared" si="3"/>
        <v>0</v>
      </c>
      <c r="H128" s="7">
        <f t="shared" si="3"/>
        <v>0</v>
      </c>
      <c r="I128" s="7">
        <f t="shared" si="3"/>
        <v>0</v>
      </c>
      <c r="J128" s="7" t="str">
        <f t="shared" si="4"/>
        <v>000</v>
      </c>
    </row>
    <row r="129" spans="2:10" x14ac:dyDescent="0.3">
      <c r="B129" s="7" t="str">
        <f>IF(A129="","",IFERROR(VLOOKUP(J129,Sheet5!I:J,2,FALSE),"NYA"))</f>
        <v/>
      </c>
      <c r="C129" s="7" t="str">
        <f>'Unit 1'!E133</f>
        <v/>
      </c>
      <c r="D129" s="7" t="str">
        <f>'Unit 2'!E133</f>
        <v/>
      </c>
      <c r="E129" s="7" t="str">
        <f>'Unit 3'!E133</f>
        <v/>
      </c>
      <c r="F129" s="7" t="str">
        <f>'Unit 4'!E133</f>
        <v/>
      </c>
      <c r="G129" s="7">
        <f t="shared" si="3"/>
        <v>0</v>
      </c>
      <c r="H129" s="7">
        <f t="shared" si="3"/>
        <v>0</v>
      </c>
      <c r="I129" s="7">
        <f t="shared" si="3"/>
        <v>0</v>
      </c>
      <c r="J129" s="7" t="str">
        <f t="shared" si="4"/>
        <v>000</v>
      </c>
    </row>
    <row r="130" spans="2:10" x14ac:dyDescent="0.3">
      <c r="B130" s="7" t="str">
        <f>IF(A130="","",IFERROR(VLOOKUP(J130,Sheet5!I:J,2,FALSE),"NYA"))</f>
        <v/>
      </c>
      <c r="C130" s="7" t="str">
        <f>'Unit 1'!E134</f>
        <v/>
      </c>
      <c r="D130" s="7" t="str">
        <f>'Unit 2'!E134</f>
        <v/>
      </c>
      <c r="E130" s="7" t="str">
        <f>'Unit 3'!E134</f>
        <v/>
      </c>
      <c r="F130" s="7" t="str">
        <f>'Unit 4'!E134</f>
        <v/>
      </c>
      <c r="G130" s="7">
        <f t="shared" si="3"/>
        <v>0</v>
      </c>
      <c r="H130" s="7">
        <f t="shared" si="3"/>
        <v>0</v>
      </c>
      <c r="I130" s="7">
        <f t="shared" si="3"/>
        <v>0</v>
      </c>
      <c r="J130" s="7" t="str">
        <f t="shared" si="4"/>
        <v>000</v>
      </c>
    </row>
    <row r="131" spans="2:10" x14ac:dyDescent="0.3">
      <c r="B131" s="7" t="str">
        <f>IF(A131="","",IFERROR(VLOOKUP(J131,Sheet5!I:J,2,FALSE),"NYA"))</f>
        <v/>
      </c>
      <c r="C131" s="7" t="str">
        <f>'Unit 1'!E135</f>
        <v/>
      </c>
      <c r="D131" s="7" t="str">
        <f>'Unit 2'!E135</f>
        <v/>
      </c>
      <c r="E131" s="7" t="str">
        <f>'Unit 3'!E135</f>
        <v/>
      </c>
      <c r="F131" s="7" t="str">
        <f>'Unit 4'!E135</f>
        <v/>
      </c>
      <c r="G131" s="7">
        <f t="shared" ref="G131:I194" si="5">COUNTIF($C131:$F131,G$1)</f>
        <v>0</v>
      </c>
      <c r="H131" s="7">
        <f t="shared" si="5"/>
        <v>0</v>
      </c>
      <c r="I131" s="7">
        <f t="shared" si="5"/>
        <v>0</v>
      </c>
      <c r="J131" s="7" t="str">
        <f t="shared" ref="J131:J194" si="6">G131&amp;H131&amp;I131</f>
        <v>000</v>
      </c>
    </row>
    <row r="132" spans="2:10" x14ac:dyDescent="0.3">
      <c r="B132" s="7" t="str">
        <f>IF(A132="","",IFERROR(VLOOKUP(J132,Sheet5!I:J,2,FALSE),"NYA"))</f>
        <v/>
      </c>
      <c r="C132" s="7" t="str">
        <f>'Unit 1'!E136</f>
        <v/>
      </c>
      <c r="D132" s="7" t="str">
        <f>'Unit 2'!E136</f>
        <v/>
      </c>
      <c r="E132" s="7" t="str">
        <f>'Unit 3'!E136</f>
        <v/>
      </c>
      <c r="F132" s="7" t="str">
        <f>'Unit 4'!E136</f>
        <v/>
      </c>
      <c r="G132" s="7">
        <f t="shared" si="5"/>
        <v>0</v>
      </c>
      <c r="H132" s="7">
        <f t="shared" si="5"/>
        <v>0</v>
      </c>
      <c r="I132" s="7">
        <f t="shared" si="5"/>
        <v>0</v>
      </c>
      <c r="J132" s="7" t="str">
        <f t="shared" si="6"/>
        <v>000</v>
      </c>
    </row>
    <row r="133" spans="2:10" x14ac:dyDescent="0.3">
      <c r="B133" s="7" t="str">
        <f>IF(A133="","",IFERROR(VLOOKUP(J133,Sheet5!I:J,2,FALSE),"NYA"))</f>
        <v/>
      </c>
      <c r="C133" s="7" t="str">
        <f>'Unit 1'!E137</f>
        <v/>
      </c>
      <c r="D133" s="7" t="str">
        <f>'Unit 2'!E137</f>
        <v/>
      </c>
      <c r="E133" s="7" t="str">
        <f>'Unit 3'!E137</f>
        <v/>
      </c>
      <c r="F133" s="7" t="str">
        <f>'Unit 4'!E137</f>
        <v/>
      </c>
      <c r="G133" s="7">
        <f t="shared" si="5"/>
        <v>0</v>
      </c>
      <c r="H133" s="7">
        <f t="shared" si="5"/>
        <v>0</v>
      </c>
      <c r="I133" s="7">
        <f t="shared" si="5"/>
        <v>0</v>
      </c>
      <c r="J133" s="7" t="str">
        <f t="shared" si="6"/>
        <v>000</v>
      </c>
    </row>
    <row r="134" spans="2:10" x14ac:dyDescent="0.3">
      <c r="B134" s="7" t="str">
        <f>IF(A134="","",IFERROR(VLOOKUP(J134,Sheet5!I:J,2,FALSE),"NYA"))</f>
        <v/>
      </c>
      <c r="C134" s="7" t="str">
        <f>'Unit 1'!E138</f>
        <v/>
      </c>
      <c r="D134" s="7" t="str">
        <f>'Unit 2'!E138</f>
        <v/>
      </c>
      <c r="E134" s="7" t="str">
        <f>'Unit 3'!E138</f>
        <v/>
      </c>
      <c r="F134" s="7" t="str">
        <f>'Unit 4'!E138</f>
        <v/>
      </c>
      <c r="G134" s="7">
        <f t="shared" si="5"/>
        <v>0</v>
      </c>
      <c r="H134" s="7">
        <f t="shared" si="5"/>
        <v>0</v>
      </c>
      <c r="I134" s="7">
        <f t="shared" si="5"/>
        <v>0</v>
      </c>
      <c r="J134" s="7" t="str">
        <f t="shared" si="6"/>
        <v>000</v>
      </c>
    </row>
    <row r="135" spans="2:10" x14ac:dyDescent="0.3">
      <c r="B135" s="7" t="str">
        <f>IF(A135="","",IFERROR(VLOOKUP(J135,Sheet5!I:J,2,FALSE),"NYA"))</f>
        <v/>
      </c>
      <c r="C135" s="7" t="str">
        <f>'Unit 1'!E139</f>
        <v/>
      </c>
      <c r="D135" s="7" t="str">
        <f>'Unit 2'!E139</f>
        <v/>
      </c>
      <c r="E135" s="7" t="str">
        <f>'Unit 3'!E139</f>
        <v/>
      </c>
      <c r="F135" s="7" t="str">
        <f>'Unit 4'!E139</f>
        <v/>
      </c>
      <c r="G135" s="7">
        <f t="shared" si="5"/>
        <v>0</v>
      </c>
      <c r="H135" s="7">
        <f t="shared" si="5"/>
        <v>0</v>
      </c>
      <c r="I135" s="7">
        <f t="shared" si="5"/>
        <v>0</v>
      </c>
      <c r="J135" s="7" t="str">
        <f t="shared" si="6"/>
        <v>000</v>
      </c>
    </row>
    <row r="136" spans="2:10" x14ac:dyDescent="0.3">
      <c r="B136" s="7" t="str">
        <f>IF(A136="","",IFERROR(VLOOKUP(J136,Sheet5!I:J,2,FALSE),"NYA"))</f>
        <v/>
      </c>
      <c r="C136" s="7" t="str">
        <f>'Unit 1'!E140</f>
        <v/>
      </c>
      <c r="D136" s="7" t="str">
        <f>'Unit 2'!E140</f>
        <v/>
      </c>
      <c r="E136" s="7" t="str">
        <f>'Unit 3'!E140</f>
        <v/>
      </c>
      <c r="F136" s="7" t="str">
        <f>'Unit 4'!E140</f>
        <v/>
      </c>
      <c r="G136" s="7">
        <f t="shared" si="5"/>
        <v>0</v>
      </c>
      <c r="H136" s="7">
        <f t="shared" si="5"/>
        <v>0</v>
      </c>
      <c r="I136" s="7">
        <f t="shared" si="5"/>
        <v>0</v>
      </c>
      <c r="J136" s="7" t="str">
        <f t="shared" si="6"/>
        <v>000</v>
      </c>
    </row>
    <row r="137" spans="2:10" x14ac:dyDescent="0.3">
      <c r="B137" s="7" t="str">
        <f>IF(A137="","",IFERROR(VLOOKUP(J137,Sheet5!I:J,2,FALSE),"NYA"))</f>
        <v/>
      </c>
      <c r="C137" s="7" t="str">
        <f>'Unit 1'!E141</f>
        <v/>
      </c>
      <c r="D137" s="7" t="str">
        <f>'Unit 2'!E141</f>
        <v/>
      </c>
      <c r="E137" s="7" t="str">
        <f>'Unit 3'!E141</f>
        <v/>
      </c>
      <c r="F137" s="7" t="str">
        <f>'Unit 4'!E141</f>
        <v/>
      </c>
      <c r="G137" s="7">
        <f t="shared" si="5"/>
        <v>0</v>
      </c>
      <c r="H137" s="7">
        <f t="shared" si="5"/>
        <v>0</v>
      </c>
      <c r="I137" s="7">
        <f t="shared" si="5"/>
        <v>0</v>
      </c>
      <c r="J137" s="7" t="str">
        <f t="shared" si="6"/>
        <v>000</v>
      </c>
    </row>
    <row r="138" spans="2:10" x14ac:dyDescent="0.3">
      <c r="B138" s="7" t="str">
        <f>IF(A138="","",IFERROR(VLOOKUP(J138,Sheet5!I:J,2,FALSE),"NYA"))</f>
        <v/>
      </c>
      <c r="C138" s="7" t="str">
        <f>'Unit 1'!E142</f>
        <v/>
      </c>
      <c r="D138" s="7" t="str">
        <f>'Unit 2'!E142</f>
        <v/>
      </c>
      <c r="E138" s="7" t="str">
        <f>'Unit 3'!E142</f>
        <v/>
      </c>
      <c r="F138" s="7" t="str">
        <f>'Unit 4'!E142</f>
        <v/>
      </c>
      <c r="G138" s="7">
        <f t="shared" si="5"/>
        <v>0</v>
      </c>
      <c r="H138" s="7">
        <f t="shared" si="5"/>
        <v>0</v>
      </c>
      <c r="I138" s="7">
        <f t="shared" si="5"/>
        <v>0</v>
      </c>
      <c r="J138" s="7" t="str">
        <f t="shared" si="6"/>
        <v>000</v>
      </c>
    </row>
    <row r="139" spans="2:10" x14ac:dyDescent="0.3">
      <c r="B139" s="7" t="str">
        <f>IF(A139="","",IFERROR(VLOOKUP(J139,Sheet5!I:J,2,FALSE),"NYA"))</f>
        <v/>
      </c>
      <c r="C139" s="7" t="str">
        <f>'Unit 1'!E143</f>
        <v/>
      </c>
      <c r="D139" s="7" t="str">
        <f>'Unit 2'!E143</f>
        <v/>
      </c>
      <c r="E139" s="7" t="str">
        <f>'Unit 3'!E143</f>
        <v/>
      </c>
      <c r="F139" s="7" t="str">
        <f>'Unit 4'!E143</f>
        <v/>
      </c>
      <c r="G139" s="7">
        <f t="shared" si="5"/>
        <v>0</v>
      </c>
      <c r="H139" s="7">
        <f t="shared" si="5"/>
        <v>0</v>
      </c>
      <c r="I139" s="7">
        <f t="shared" si="5"/>
        <v>0</v>
      </c>
      <c r="J139" s="7" t="str">
        <f t="shared" si="6"/>
        <v>000</v>
      </c>
    </row>
    <row r="140" spans="2:10" x14ac:dyDescent="0.3">
      <c r="B140" s="7" t="str">
        <f>IF(A140="","",IFERROR(VLOOKUP(J140,Sheet5!I:J,2,FALSE),"NYA"))</f>
        <v/>
      </c>
      <c r="C140" s="7" t="str">
        <f>'Unit 1'!E144</f>
        <v/>
      </c>
      <c r="D140" s="7" t="str">
        <f>'Unit 2'!E144</f>
        <v/>
      </c>
      <c r="E140" s="7" t="str">
        <f>'Unit 3'!E144</f>
        <v/>
      </c>
      <c r="F140" s="7" t="str">
        <f>'Unit 4'!E144</f>
        <v/>
      </c>
      <c r="G140" s="7">
        <f t="shared" si="5"/>
        <v>0</v>
      </c>
      <c r="H140" s="7">
        <f t="shared" si="5"/>
        <v>0</v>
      </c>
      <c r="I140" s="7">
        <f t="shared" si="5"/>
        <v>0</v>
      </c>
      <c r="J140" s="7" t="str">
        <f t="shared" si="6"/>
        <v>000</v>
      </c>
    </row>
    <row r="141" spans="2:10" x14ac:dyDescent="0.3">
      <c r="B141" s="7" t="str">
        <f>IF(A141="","",IFERROR(VLOOKUP(J141,Sheet5!I:J,2,FALSE),"NYA"))</f>
        <v/>
      </c>
      <c r="C141" s="7" t="str">
        <f>'Unit 1'!E145</f>
        <v/>
      </c>
      <c r="D141" s="7" t="str">
        <f>'Unit 2'!E145</f>
        <v/>
      </c>
      <c r="E141" s="7" t="str">
        <f>'Unit 3'!E145</f>
        <v/>
      </c>
      <c r="F141" s="7" t="str">
        <f>'Unit 4'!E145</f>
        <v/>
      </c>
      <c r="G141" s="7">
        <f t="shared" si="5"/>
        <v>0</v>
      </c>
      <c r="H141" s="7">
        <f t="shared" si="5"/>
        <v>0</v>
      </c>
      <c r="I141" s="7">
        <f t="shared" si="5"/>
        <v>0</v>
      </c>
      <c r="J141" s="7" t="str">
        <f t="shared" si="6"/>
        <v>000</v>
      </c>
    </row>
    <row r="142" spans="2:10" x14ac:dyDescent="0.3">
      <c r="B142" s="7" t="str">
        <f>IF(A142="","",IFERROR(VLOOKUP(J142,Sheet5!I:J,2,FALSE),"NYA"))</f>
        <v/>
      </c>
      <c r="C142" s="7" t="str">
        <f>'Unit 1'!E146</f>
        <v/>
      </c>
      <c r="D142" s="7" t="str">
        <f>'Unit 2'!E146</f>
        <v/>
      </c>
      <c r="E142" s="7" t="str">
        <f>'Unit 3'!E146</f>
        <v/>
      </c>
      <c r="F142" s="7" t="str">
        <f>'Unit 4'!E146</f>
        <v/>
      </c>
      <c r="G142" s="7">
        <f t="shared" si="5"/>
        <v>0</v>
      </c>
      <c r="H142" s="7">
        <f t="shared" si="5"/>
        <v>0</v>
      </c>
      <c r="I142" s="7">
        <f t="shared" si="5"/>
        <v>0</v>
      </c>
      <c r="J142" s="7" t="str">
        <f t="shared" si="6"/>
        <v>000</v>
      </c>
    </row>
    <row r="143" spans="2:10" x14ac:dyDescent="0.3">
      <c r="B143" s="7" t="str">
        <f>IF(A143="","",IFERROR(VLOOKUP(J143,Sheet5!I:J,2,FALSE),"NYA"))</f>
        <v/>
      </c>
      <c r="C143" s="7" t="str">
        <f>'Unit 1'!E147</f>
        <v/>
      </c>
      <c r="D143" s="7" t="str">
        <f>'Unit 2'!E147</f>
        <v/>
      </c>
      <c r="E143" s="7" t="str">
        <f>'Unit 3'!E147</f>
        <v/>
      </c>
      <c r="F143" s="7" t="str">
        <f>'Unit 4'!E147</f>
        <v/>
      </c>
      <c r="G143" s="7">
        <f t="shared" si="5"/>
        <v>0</v>
      </c>
      <c r="H143" s="7">
        <f t="shared" si="5"/>
        <v>0</v>
      </c>
      <c r="I143" s="7">
        <f t="shared" si="5"/>
        <v>0</v>
      </c>
      <c r="J143" s="7" t="str">
        <f t="shared" si="6"/>
        <v>000</v>
      </c>
    </row>
    <row r="144" spans="2:10" x14ac:dyDescent="0.3">
      <c r="B144" s="7" t="str">
        <f>IF(A144="","",IFERROR(VLOOKUP(J144,Sheet5!I:J,2,FALSE),"NYA"))</f>
        <v/>
      </c>
      <c r="C144" s="7" t="str">
        <f>'Unit 1'!E148</f>
        <v/>
      </c>
      <c r="D144" s="7" t="str">
        <f>'Unit 2'!E148</f>
        <v/>
      </c>
      <c r="E144" s="7" t="str">
        <f>'Unit 3'!E148</f>
        <v/>
      </c>
      <c r="F144" s="7" t="str">
        <f>'Unit 4'!E148</f>
        <v/>
      </c>
      <c r="G144" s="7">
        <f t="shared" si="5"/>
        <v>0</v>
      </c>
      <c r="H144" s="7">
        <f t="shared" si="5"/>
        <v>0</v>
      </c>
      <c r="I144" s="7">
        <f t="shared" si="5"/>
        <v>0</v>
      </c>
      <c r="J144" s="7" t="str">
        <f t="shared" si="6"/>
        <v>000</v>
      </c>
    </row>
    <row r="145" spans="2:10" x14ac:dyDescent="0.3">
      <c r="B145" s="7" t="str">
        <f>IF(A145="","",IFERROR(VLOOKUP(J145,Sheet5!I:J,2,FALSE),"NYA"))</f>
        <v/>
      </c>
      <c r="C145" s="7" t="str">
        <f>'Unit 1'!E149</f>
        <v/>
      </c>
      <c r="D145" s="7" t="str">
        <f>'Unit 2'!E149</f>
        <v/>
      </c>
      <c r="E145" s="7" t="str">
        <f>'Unit 3'!E149</f>
        <v/>
      </c>
      <c r="F145" s="7" t="str">
        <f>'Unit 4'!E149</f>
        <v/>
      </c>
      <c r="G145" s="7">
        <f t="shared" si="5"/>
        <v>0</v>
      </c>
      <c r="H145" s="7">
        <f t="shared" si="5"/>
        <v>0</v>
      </c>
      <c r="I145" s="7">
        <f t="shared" si="5"/>
        <v>0</v>
      </c>
      <c r="J145" s="7" t="str">
        <f t="shared" si="6"/>
        <v>000</v>
      </c>
    </row>
    <row r="146" spans="2:10" x14ac:dyDescent="0.3">
      <c r="B146" s="7" t="str">
        <f>IF(A146="","",IFERROR(VLOOKUP(J146,Sheet5!I:J,2,FALSE),"NYA"))</f>
        <v/>
      </c>
      <c r="C146" s="7" t="str">
        <f>'Unit 1'!E150</f>
        <v/>
      </c>
      <c r="D146" s="7" t="str">
        <f>'Unit 2'!E150</f>
        <v/>
      </c>
      <c r="E146" s="7" t="str">
        <f>'Unit 3'!E150</f>
        <v/>
      </c>
      <c r="F146" s="7" t="str">
        <f>'Unit 4'!E150</f>
        <v/>
      </c>
      <c r="G146" s="7">
        <f t="shared" si="5"/>
        <v>0</v>
      </c>
      <c r="H146" s="7">
        <f t="shared" si="5"/>
        <v>0</v>
      </c>
      <c r="I146" s="7">
        <f t="shared" si="5"/>
        <v>0</v>
      </c>
      <c r="J146" s="7" t="str">
        <f t="shared" si="6"/>
        <v>000</v>
      </c>
    </row>
    <row r="147" spans="2:10" x14ac:dyDescent="0.3">
      <c r="B147" s="7" t="str">
        <f>IF(A147="","",IFERROR(VLOOKUP(J147,Sheet5!I:J,2,FALSE),"NYA"))</f>
        <v/>
      </c>
      <c r="C147" s="7" t="str">
        <f>'Unit 1'!E151</f>
        <v/>
      </c>
      <c r="D147" s="7" t="str">
        <f>'Unit 2'!E151</f>
        <v/>
      </c>
      <c r="E147" s="7" t="str">
        <f>'Unit 3'!E151</f>
        <v/>
      </c>
      <c r="F147" s="7" t="str">
        <f>'Unit 4'!E151</f>
        <v/>
      </c>
      <c r="G147" s="7">
        <f t="shared" si="5"/>
        <v>0</v>
      </c>
      <c r="H147" s="7">
        <f t="shared" si="5"/>
        <v>0</v>
      </c>
      <c r="I147" s="7">
        <f t="shared" si="5"/>
        <v>0</v>
      </c>
      <c r="J147" s="7" t="str">
        <f t="shared" si="6"/>
        <v>000</v>
      </c>
    </row>
    <row r="148" spans="2:10" x14ac:dyDescent="0.3">
      <c r="B148" s="7" t="str">
        <f>IF(A148="","",IFERROR(VLOOKUP(J148,Sheet5!I:J,2,FALSE),"NYA"))</f>
        <v/>
      </c>
      <c r="C148" s="7" t="str">
        <f>'Unit 1'!E152</f>
        <v/>
      </c>
      <c r="D148" s="7" t="str">
        <f>'Unit 2'!E152</f>
        <v/>
      </c>
      <c r="E148" s="7" t="str">
        <f>'Unit 3'!E152</f>
        <v/>
      </c>
      <c r="F148" s="7" t="str">
        <f>'Unit 4'!E152</f>
        <v/>
      </c>
      <c r="G148" s="7">
        <f t="shared" si="5"/>
        <v>0</v>
      </c>
      <c r="H148" s="7">
        <f t="shared" si="5"/>
        <v>0</v>
      </c>
      <c r="I148" s="7">
        <f t="shared" si="5"/>
        <v>0</v>
      </c>
      <c r="J148" s="7" t="str">
        <f t="shared" si="6"/>
        <v>000</v>
      </c>
    </row>
    <row r="149" spans="2:10" x14ac:dyDescent="0.3">
      <c r="B149" s="7" t="str">
        <f>IF(A149="","",IFERROR(VLOOKUP(J149,Sheet5!I:J,2,FALSE),"NYA"))</f>
        <v/>
      </c>
      <c r="C149" s="7" t="str">
        <f>'Unit 1'!E153</f>
        <v/>
      </c>
      <c r="D149" s="7" t="str">
        <f>'Unit 2'!E153</f>
        <v/>
      </c>
      <c r="E149" s="7" t="str">
        <f>'Unit 3'!E153</f>
        <v/>
      </c>
      <c r="F149" s="7" t="str">
        <f>'Unit 4'!E153</f>
        <v/>
      </c>
      <c r="G149" s="7">
        <f t="shared" si="5"/>
        <v>0</v>
      </c>
      <c r="H149" s="7">
        <f t="shared" si="5"/>
        <v>0</v>
      </c>
      <c r="I149" s="7">
        <f t="shared" si="5"/>
        <v>0</v>
      </c>
      <c r="J149" s="7" t="str">
        <f t="shared" si="6"/>
        <v>000</v>
      </c>
    </row>
    <row r="150" spans="2:10" x14ac:dyDescent="0.3">
      <c r="B150" s="7" t="str">
        <f>IF(A150="","",IFERROR(VLOOKUP(J150,Sheet5!I:J,2,FALSE),"NYA"))</f>
        <v/>
      </c>
      <c r="C150" s="7" t="str">
        <f>'Unit 1'!E154</f>
        <v/>
      </c>
      <c r="D150" s="7" t="str">
        <f>'Unit 2'!E154</f>
        <v/>
      </c>
      <c r="E150" s="7" t="str">
        <f>'Unit 3'!E154</f>
        <v/>
      </c>
      <c r="F150" s="7" t="str">
        <f>'Unit 4'!E154</f>
        <v/>
      </c>
      <c r="G150" s="7">
        <f t="shared" si="5"/>
        <v>0</v>
      </c>
      <c r="H150" s="7">
        <f t="shared" si="5"/>
        <v>0</v>
      </c>
      <c r="I150" s="7">
        <f t="shared" si="5"/>
        <v>0</v>
      </c>
      <c r="J150" s="7" t="str">
        <f t="shared" si="6"/>
        <v>000</v>
      </c>
    </row>
    <row r="151" spans="2:10" x14ac:dyDescent="0.3">
      <c r="B151" s="7" t="str">
        <f>IF(A151="","",IFERROR(VLOOKUP(J151,Sheet5!I:J,2,FALSE),"NYA"))</f>
        <v/>
      </c>
      <c r="C151" s="7" t="str">
        <f>'Unit 1'!E155</f>
        <v/>
      </c>
      <c r="D151" s="7" t="str">
        <f>'Unit 2'!E155</f>
        <v/>
      </c>
      <c r="E151" s="7" t="str">
        <f>'Unit 3'!E155</f>
        <v/>
      </c>
      <c r="F151" s="7" t="str">
        <f>'Unit 4'!E155</f>
        <v/>
      </c>
      <c r="G151" s="7">
        <f t="shared" si="5"/>
        <v>0</v>
      </c>
      <c r="H151" s="7">
        <f t="shared" si="5"/>
        <v>0</v>
      </c>
      <c r="I151" s="7">
        <f t="shared" si="5"/>
        <v>0</v>
      </c>
      <c r="J151" s="7" t="str">
        <f t="shared" si="6"/>
        <v>000</v>
      </c>
    </row>
    <row r="152" spans="2:10" x14ac:dyDescent="0.3">
      <c r="B152" s="7" t="str">
        <f>IF(A152="","",IFERROR(VLOOKUP(J152,Sheet5!I:J,2,FALSE),"NYA"))</f>
        <v/>
      </c>
      <c r="C152" s="7" t="str">
        <f>'Unit 1'!E156</f>
        <v/>
      </c>
      <c r="D152" s="7" t="str">
        <f>'Unit 2'!E156</f>
        <v/>
      </c>
      <c r="E152" s="7" t="str">
        <f>'Unit 3'!E156</f>
        <v/>
      </c>
      <c r="F152" s="7" t="str">
        <f>'Unit 4'!E156</f>
        <v/>
      </c>
      <c r="G152" s="7">
        <f t="shared" si="5"/>
        <v>0</v>
      </c>
      <c r="H152" s="7">
        <f t="shared" si="5"/>
        <v>0</v>
      </c>
      <c r="I152" s="7">
        <f t="shared" si="5"/>
        <v>0</v>
      </c>
      <c r="J152" s="7" t="str">
        <f t="shared" si="6"/>
        <v>000</v>
      </c>
    </row>
    <row r="153" spans="2:10" x14ac:dyDescent="0.3">
      <c r="B153" s="7" t="str">
        <f>IF(A153="","",IFERROR(VLOOKUP(J153,Sheet5!I:J,2,FALSE),"NYA"))</f>
        <v/>
      </c>
      <c r="C153" s="7" t="str">
        <f>'Unit 1'!E157</f>
        <v/>
      </c>
      <c r="D153" s="7" t="str">
        <f>'Unit 2'!E157</f>
        <v/>
      </c>
      <c r="E153" s="7" t="str">
        <f>'Unit 3'!E157</f>
        <v/>
      </c>
      <c r="F153" s="7" t="str">
        <f>'Unit 4'!E157</f>
        <v/>
      </c>
      <c r="G153" s="7">
        <f t="shared" si="5"/>
        <v>0</v>
      </c>
      <c r="H153" s="7">
        <f t="shared" si="5"/>
        <v>0</v>
      </c>
      <c r="I153" s="7">
        <f t="shared" si="5"/>
        <v>0</v>
      </c>
      <c r="J153" s="7" t="str">
        <f t="shared" si="6"/>
        <v>000</v>
      </c>
    </row>
    <row r="154" spans="2:10" x14ac:dyDescent="0.3">
      <c r="B154" s="7" t="str">
        <f>IF(A154="","",IFERROR(VLOOKUP(J154,Sheet5!I:J,2,FALSE),"NYA"))</f>
        <v/>
      </c>
      <c r="C154" s="7" t="str">
        <f>'Unit 1'!E158</f>
        <v/>
      </c>
      <c r="D154" s="7" t="str">
        <f>'Unit 2'!E158</f>
        <v/>
      </c>
      <c r="E154" s="7" t="str">
        <f>'Unit 3'!E158</f>
        <v/>
      </c>
      <c r="F154" s="7" t="str">
        <f>'Unit 4'!E158</f>
        <v/>
      </c>
      <c r="G154" s="7">
        <f t="shared" si="5"/>
        <v>0</v>
      </c>
      <c r="H154" s="7">
        <f t="shared" si="5"/>
        <v>0</v>
      </c>
      <c r="I154" s="7">
        <f t="shared" si="5"/>
        <v>0</v>
      </c>
      <c r="J154" s="7" t="str">
        <f t="shared" si="6"/>
        <v>000</v>
      </c>
    </row>
    <row r="155" spans="2:10" x14ac:dyDescent="0.3">
      <c r="B155" s="7" t="str">
        <f>IF(A155="","",IFERROR(VLOOKUP(J155,Sheet5!I:J,2,FALSE),"NYA"))</f>
        <v/>
      </c>
      <c r="C155" s="7" t="str">
        <f>'Unit 1'!E159</f>
        <v/>
      </c>
      <c r="D155" s="7" t="str">
        <f>'Unit 2'!E159</f>
        <v/>
      </c>
      <c r="E155" s="7" t="str">
        <f>'Unit 3'!E159</f>
        <v/>
      </c>
      <c r="F155" s="7" t="str">
        <f>'Unit 4'!E159</f>
        <v/>
      </c>
      <c r="G155" s="7">
        <f t="shared" si="5"/>
        <v>0</v>
      </c>
      <c r="H155" s="7">
        <f t="shared" si="5"/>
        <v>0</v>
      </c>
      <c r="I155" s="7">
        <f t="shared" si="5"/>
        <v>0</v>
      </c>
      <c r="J155" s="7" t="str">
        <f t="shared" si="6"/>
        <v>000</v>
      </c>
    </row>
    <row r="156" spans="2:10" x14ac:dyDescent="0.3">
      <c r="B156" s="7" t="str">
        <f>IF(A156="","",IFERROR(VLOOKUP(J156,Sheet5!I:J,2,FALSE),"NYA"))</f>
        <v/>
      </c>
      <c r="C156" s="7" t="str">
        <f>'Unit 1'!E160</f>
        <v/>
      </c>
      <c r="D156" s="7" t="str">
        <f>'Unit 2'!E160</f>
        <v/>
      </c>
      <c r="E156" s="7" t="str">
        <f>'Unit 3'!E160</f>
        <v/>
      </c>
      <c r="F156" s="7" t="str">
        <f>'Unit 4'!E160</f>
        <v/>
      </c>
      <c r="G156" s="7">
        <f t="shared" si="5"/>
        <v>0</v>
      </c>
      <c r="H156" s="7">
        <f t="shared" si="5"/>
        <v>0</v>
      </c>
      <c r="I156" s="7">
        <f t="shared" si="5"/>
        <v>0</v>
      </c>
      <c r="J156" s="7" t="str">
        <f t="shared" si="6"/>
        <v>000</v>
      </c>
    </row>
    <row r="157" spans="2:10" x14ac:dyDescent="0.3">
      <c r="B157" s="7" t="str">
        <f>IF(A157="","",IFERROR(VLOOKUP(J157,Sheet5!I:J,2,FALSE),"NYA"))</f>
        <v/>
      </c>
      <c r="C157" s="7" t="str">
        <f>'Unit 1'!E161</f>
        <v/>
      </c>
      <c r="D157" s="7" t="str">
        <f>'Unit 2'!E161</f>
        <v/>
      </c>
      <c r="E157" s="7" t="str">
        <f>'Unit 3'!E161</f>
        <v/>
      </c>
      <c r="F157" s="7" t="str">
        <f>'Unit 4'!E161</f>
        <v/>
      </c>
      <c r="G157" s="7">
        <f t="shared" si="5"/>
        <v>0</v>
      </c>
      <c r="H157" s="7">
        <f t="shared" si="5"/>
        <v>0</v>
      </c>
      <c r="I157" s="7">
        <f t="shared" si="5"/>
        <v>0</v>
      </c>
      <c r="J157" s="7" t="str">
        <f t="shared" si="6"/>
        <v>000</v>
      </c>
    </row>
    <row r="158" spans="2:10" x14ac:dyDescent="0.3">
      <c r="B158" s="7" t="str">
        <f>IF(A158="","",IFERROR(VLOOKUP(J158,Sheet5!I:J,2,FALSE),"NYA"))</f>
        <v/>
      </c>
      <c r="C158" s="7" t="str">
        <f>'Unit 1'!E162</f>
        <v/>
      </c>
      <c r="D158" s="7" t="str">
        <f>'Unit 2'!E162</f>
        <v/>
      </c>
      <c r="E158" s="7" t="str">
        <f>'Unit 3'!E162</f>
        <v/>
      </c>
      <c r="F158" s="7" t="str">
        <f>'Unit 4'!E162</f>
        <v/>
      </c>
      <c r="G158" s="7">
        <f t="shared" si="5"/>
        <v>0</v>
      </c>
      <c r="H158" s="7">
        <f t="shared" si="5"/>
        <v>0</v>
      </c>
      <c r="I158" s="7">
        <f t="shared" si="5"/>
        <v>0</v>
      </c>
      <c r="J158" s="7" t="str">
        <f t="shared" si="6"/>
        <v>000</v>
      </c>
    </row>
    <row r="159" spans="2:10" x14ac:dyDescent="0.3">
      <c r="B159" s="7" t="str">
        <f>IF(A159="","",IFERROR(VLOOKUP(J159,Sheet5!I:J,2,FALSE),"NYA"))</f>
        <v/>
      </c>
      <c r="C159" s="7" t="str">
        <f>'Unit 1'!E163</f>
        <v/>
      </c>
      <c r="D159" s="7" t="str">
        <f>'Unit 2'!E163</f>
        <v/>
      </c>
      <c r="E159" s="7" t="str">
        <f>'Unit 3'!E163</f>
        <v/>
      </c>
      <c r="F159" s="7" t="str">
        <f>'Unit 4'!E163</f>
        <v/>
      </c>
      <c r="G159" s="7">
        <f t="shared" si="5"/>
        <v>0</v>
      </c>
      <c r="H159" s="7">
        <f t="shared" si="5"/>
        <v>0</v>
      </c>
      <c r="I159" s="7">
        <f t="shared" si="5"/>
        <v>0</v>
      </c>
      <c r="J159" s="7" t="str">
        <f t="shared" si="6"/>
        <v>000</v>
      </c>
    </row>
    <row r="160" spans="2:10" x14ac:dyDescent="0.3">
      <c r="B160" s="7" t="str">
        <f>IF(A160="","",IFERROR(VLOOKUP(J160,Sheet5!I:J,2,FALSE),"NYA"))</f>
        <v/>
      </c>
      <c r="C160" s="7" t="str">
        <f>'Unit 1'!E164</f>
        <v/>
      </c>
      <c r="D160" s="7" t="str">
        <f>'Unit 2'!E164</f>
        <v/>
      </c>
      <c r="E160" s="7" t="str">
        <f>'Unit 3'!E164</f>
        <v/>
      </c>
      <c r="F160" s="7" t="str">
        <f>'Unit 4'!E164</f>
        <v/>
      </c>
      <c r="G160" s="7">
        <f t="shared" si="5"/>
        <v>0</v>
      </c>
      <c r="H160" s="7">
        <f t="shared" si="5"/>
        <v>0</v>
      </c>
      <c r="I160" s="7">
        <f t="shared" si="5"/>
        <v>0</v>
      </c>
      <c r="J160" s="7" t="str">
        <f t="shared" si="6"/>
        <v>000</v>
      </c>
    </row>
    <row r="161" spans="2:10" x14ac:dyDescent="0.3">
      <c r="B161" s="7" t="str">
        <f>IF(A161="","",IFERROR(VLOOKUP(J161,Sheet5!I:J,2,FALSE),"NYA"))</f>
        <v/>
      </c>
      <c r="C161" s="7" t="str">
        <f>'Unit 1'!E165</f>
        <v/>
      </c>
      <c r="D161" s="7" t="str">
        <f>'Unit 2'!E165</f>
        <v/>
      </c>
      <c r="E161" s="7" t="str">
        <f>'Unit 3'!E165</f>
        <v/>
      </c>
      <c r="F161" s="7" t="str">
        <f>'Unit 4'!E165</f>
        <v/>
      </c>
      <c r="G161" s="7">
        <f t="shared" si="5"/>
        <v>0</v>
      </c>
      <c r="H161" s="7">
        <f t="shared" si="5"/>
        <v>0</v>
      </c>
      <c r="I161" s="7">
        <f t="shared" si="5"/>
        <v>0</v>
      </c>
      <c r="J161" s="7" t="str">
        <f t="shared" si="6"/>
        <v>000</v>
      </c>
    </row>
    <row r="162" spans="2:10" x14ac:dyDescent="0.3">
      <c r="B162" s="7" t="str">
        <f>IF(A162="","",IFERROR(VLOOKUP(J162,Sheet5!I:J,2,FALSE),"NYA"))</f>
        <v/>
      </c>
      <c r="C162" s="7" t="str">
        <f>'Unit 1'!E166</f>
        <v/>
      </c>
      <c r="D162" s="7" t="str">
        <f>'Unit 2'!E166</f>
        <v/>
      </c>
      <c r="E162" s="7" t="str">
        <f>'Unit 3'!E166</f>
        <v/>
      </c>
      <c r="F162" s="7" t="str">
        <f>'Unit 4'!E166</f>
        <v/>
      </c>
      <c r="G162" s="7">
        <f t="shared" si="5"/>
        <v>0</v>
      </c>
      <c r="H162" s="7">
        <f t="shared" si="5"/>
        <v>0</v>
      </c>
      <c r="I162" s="7">
        <f t="shared" si="5"/>
        <v>0</v>
      </c>
      <c r="J162" s="7" t="str">
        <f t="shared" si="6"/>
        <v>000</v>
      </c>
    </row>
    <row r="163" spans="2:10" x14ac:dyDescent="0.3">
      <c r="B163" s="7" t="str">
        <f>IF(A163="","",IFERROR(VLOOKUP(J163,Sheet5!I:J,2,FALSE),"NYA"))</f>
        <v/>
      </c>
      <c r="C163" s="7" t="str">
        <f>'Unit 1'!E167</f>
        <v/>
      </c>
      <c r="D163" s="7" t="str">
        <f>'Unit 2'!E167</f>
        <v/>
      </c>
      <c r="E163" s="7" t="str">
        <f>'Unit 3'!E167</f>
        <v/>
      </c>
      <c r="F163" s="7" t="str">
        <f>'Unit 4'!E167</f>
        <v/>
      </c>
      <c r="G163" s="7">
        <f t="shared" si="5"/>
        <v>0</v>
      </c>
      <c r="H163" s="7">
        <f t="shared" si="5"/>
        <v>0</v>
      </c>
      <c r="I163" s="7">
        <f t="shared" si="5"/>
        <v>0</v>
      </c>
      <c r="J163" s="7" t="str">
        <f t="shared" si="6"/>
        <v>000</v>
      </c>
    </row>
    <row r="164" spans="2:10" x14ac:dyDescent="0.3">
      <c r="B164" s="7" t="str">
        <f>IF(A164="","",IFERROR(VLOOKUP(J164,Sheet5!I:J,2,FALSE),"NYA"))</f>
        <v/>
      </c>
      <c r="C164" s="7" t="str">
        <f>'Unit 1'!E168</f>
        <v/>
      </c>
      <c r="D164" s="7" t="str">
        <f>'Unit 2'!E168</f>
        <v/>
      </c>
      <c r="E164" s="7" t="str">
        <f>'Unit 3'!E168</f>
        <v/>
      </c>
      <c r="F164" s="7" t="str">
        <f>'Unit 4'!E168</f>
        <v/>
      </c>
      <c r="G164" s="7">
        <f t="shared" si="5"/>
        <v>0</v>
      </c>
      <c r="H164" s="7">
        <f t="shared" si="5"/>
        <v>0</v>
      </c>
      <c r="I164" s="7">
        <f t="shared" si="5"/>
        <v>0</v>
      </c>
      <c r="J164" s="7" t="str">
        <f t="shared" si="6"/>
        <v>000</v>
      </c>
    </row>
    <row r="165" spans="2:10" x14ac:dyDescent="0.3">
      <c r="B165" s="7" t="str">
        <f>IF(A165="","",IFERROR(VLOOKUP(J165,Sheet5!I:J,2,FALSE),"NYA"))</f>
        <v/>
      </c>
      <c r="C165" s="7" t="str">
        <f>'Unit 1'!E169</f>
        <v/>
      </c>
      <c r="D165" s="7" t="str">
        <f>'Unit 2'!E169</f>
        <v/>
      </c>
      <c r="E165" s="7" t="str">
        <f>'Unit 3'!E169</f>
        <v/>
      </c>
      <c r="F165" s="7" t="str">
        <f>'Unit 4'!E169</f>
        <v/>
      </c>
      <c r="G165" s="7">
        <f t="shared" si="5"/>
        <v>0</v>
      </c>
      <c r="H165" s="7">
        <f t="shared" si="5"/>
        <v>0</v>
      </c>
      <c r="I165" s="7">
        <f t="shared" si="5"/>
        <v>0</v>
      </c>
      <c r="J165" s="7" t="str">
        <f t="shared" si="6"/>
        <v>000</v>
      </c>
    </row>
    <row r="166" spans="2:10" x14ac:dyDescent="0.3">
      <c r="B166" s="7" t="str">
        <f>IF(A166="","",IFERROR(VLOOKUP(J166,Sheet5!I:J,2,FALSE),"NYA"))</f>
        <v/>
      </c>
      <c r="C166" s="7" t="str">
        <f>'Unit 1'!E170</f>
        <v/>
      </c>
      <c r="D166" s="7" t="str">
        <f>'Unit 2'!E170</f>
        <v/>
      </c>
      <c r="E166" s="7" t="str">
        <f>'Unit 3'!E170</f>
        <v/>
      </c>
      <c r="F166" s="7" t="str">
        <f>'Unit 4'!E170</f>
        <v/>
      </c>
      <c r="G166" s="7">
        <f t="shared" si="5"/>
        <v>0</v>
      </c>
      <c r="H166" s="7">
        <f t="shared" si="5"/>
        <v>0</v>
      </c>
      <c r="I166" s="7">
        <f t="shared" si="5"/>
        <v>0</v>
      </c>
      <c r="J166" s="7" t="str">
        <f t="shared" si="6"/>
        <v>000</v>
      </c>
    </row>
    <row r="167" spans="2:10" x14ac:dyDescent="0.3">
      <c r="B167" s="7" t="str">
        <f>IF(A167="","",IFERROR(VLOOKUP(J167,Sheet5!I:J,2,FALSE),"NYA"))</f>
        <v/>
      </c>
      <c r="C167" s="7" t="str">
        <f>'Unit 1'!E171</f>
        <v/>
      </c>
      <c r="D167" s="7" t="str">
        <f>'Unit 2'!E171</f>
        <v/>
      </c>
      <c r="E167" s="7" t="str">
        <f>'Unit 3'!E171</f>
        <v/>
      </c>
      <c r="F167" s="7" t="str">
        <f>'Unit 4'!E171</f>
        <v/>
      </c>
      <c r="G167" s="7">
        <f t="shared" si="5"/>
        <v>0</v>
      </c>
      <c r="H167" s="7">
        <f t="shared" si="5"/>
        <v>0</v>
      </c>
      <c r="I167" s="7">
        <f t="shared" si="5"/>
        <v>0</v>
      </c>
      <c r="J167" s="7" t="str">
        <f t="shared" si="6"/>
        <v>000</v>
      </c>
    </row>
    <row r="168" spans="2:10" x14ac:dyDescent="0.3">
      <c r="B168" s="7" t="str">
        <f>IF(A168="","",IFERROR(VLOOKUP(J168,Sheet5!I:J,2,FALSE),"NYA"))</f>
        <v/>
      </c>
      <c r="C168" s="7" t="str">
        <f>'Unit 1'!E172</f>
        <v/>
      </c>
      <c r="D168" s="7" t="str">
        <f>'Unit 2'!E172</f>
        <v/>
      </c>
      <c r="E168" s="7" t="str">
        <f>'Unit 3'!E172</f>
        <v/>
      </c>
      <c r="F168" s="7" t="str">
        <f>'Unit 4'!E172</f>
        <v/>
      </c>
      <c r="G168" s="7">
        <f t="shared" si="5"/>
        <v>0</v>
      </c>
      <c r="H168" s="7">
        <f t="shared" si="5"/>
        <v>0</v>
      </c>
      <c r="I168" s="7">
        <f t="shared" si="5"/>
        <v>0</v>
      </c>
      <c r="J168" s="7" t="str">
        <f t="shared" si="6"/>
        <v>000</v>
      </c>
    </row>
    <row r="169" spans="2:10" x14ac:dyDescent="0.3">
      <c r="B169" s="7" t="str">
        <f>IF(A169="","",IFERROR(VLOOKUP(J169,Sheet5!I:J,2,FALSE),"NYA"))</f>
        <v/>
      </c>
      <c r="C169" s="7" t="str">
        <f>'Unit 1'!E173</f>
        <v/>
      </c>
      <c r="D169" s="7" t="str">
        <f>'Unit 2'!E173</f>
        <v/>
      </c>
      <c r="E169" s="7" t="str">
        <f>'Unit 3'!E173</f>
        <v/>
      </c>
      <c r="F169" s="7" t="str">
        <f>'Unit 4'!E173</f>
        <v/>
      </c>
      <c r="G169" s="7">
        <f t="shared" si="5"/>
        <v>0</v>
      </c>
      <c r="H169" s="7">
        <f t="shared" si="5"/>
        <v>0</v>
      </c>
      <c r="I169" s="7">
        <f t="shared" si="5"/>
        <v>0</v>
      </c>
      <c r="J169" s="7" t="str">
        <f t="shared" si="6"/>
        <v>000</v>
      </c>
    </row>
    <row r="170" spans="2:10" x14ac:dyDescent="0.3">
      <c r="B170" s="7" t="str">
        <f>IF(A170="","",IFERROR(VLOOKUP(J170,Sheet5!I:J,2,FALSE),"NYA"))</f>
        <v/>
      </c>
      <c r="C170" s="7" t="str">
        <f>'Unit 1'!E174</f>
        <v/>
      </c>
      <c r="D170" s="7" t="str">
        <f>'Unit 2'!E174</f>
        <v/>
      </c>
      <c r="E170" s="7" t="str">
        <f>'Unit 3'!E174</f>
        <v/>
      </c>
      <c r="F170" s="7" t="str">
        <f>'Unit 4'!E174</f>
        <v/>
      </c>
      <c r="G170" s="7">
        <f t="shared" si="5"/>
        <v>0</v>
      </c>
      <c r="H170" s="7">
        <f t="shared" si="5"/>
        <v>0</v>
      </c>
      <c r="I170" s="7">
        <f t="shared" si="5"/>
        <v>0</v>
      </c>
      <c r="J170" s="7" t="str">
        <f t="shared" si="6"/>
        <v>000</v>
      </c>
    </row>
    <row r="171" spans="2:10" x14ac:dyDescent="0.3">
      <c r="B171" s="7" t="str">
        <f>IF(A171="","",IFERROR(VLOOKUP(J171,Sheet5!I:J,2,FALSE),"NYA"))</f>
        <v/>
      </c>
      <c r="C171" s="7" t="str">
        <f>'Unit 1'!E175</f>
        <v/>
      </c>
      <c r="D171" s="7" t="str">
        <f>'Unit 2'!E175</f>
        <v/>
      </c>
      <c r="E171" s="7" t="str">
        <f>'Unit 3'!E175</f>
        <v/>
      </c>
      <c r="F171" s="7" t="str">
        <f>'Unit 4'!E175</f>
        <v/>
      </c>
      <c r="G171" s="7">
        <f t="shared" si="5"/>
        <v>0</v>
      </c>
      <c r="H171" s="7">
        <f t="shared" si="5"/>
        <v>0</v>
      </c>
      <c r="I171" s="7">
        <f t="shared" si="5"/>
        <v>0</v>
      </c>
      <c r="J171" s="7" t="str">
        <f t="shared" si="6"/>
        <v>000</v>
      </c>
    </row>
    <row r="172" spans="2:10" x14ac:dyDescent="0.3">
      <c r="B172" s="7" t="str">
        <f>IF(A172="","",IFERROR(VLOOKUP(J172,Sheet5!I:J,2,FALSE),"NYA"))</f>
        <v/>
      </c>
      <c r="C172" s="7" t="str">
        <f>'Unit 1'!E176</f>
        <v/>
      </c>
      <c r="D172" s="7" t="str">
        <f>'Unit 2'!E176</f>
        <v/>
      </c>
      <c r="E172" s="7" t="str">
        <f>'Unit 3'!E176</f>
        <v/>
      </c>
      <c r="F172" s="7" t="str">
        <f>'Unit 4'!E176</f>
        <v/>
      </c>
      <c r="G172" s="7">
        <f t="shared" si="5"/>
        <v>0</v>
      </c>
      <c r="H172" s="7">
        <f t="shared" si="5"/>
        <v>0</v>
      </c>
      <c r="I172" s="7">
        <f t="shared" si="5"/>
        <v>0</v>
      </c>
      <c r="J172" s="7" t="str">
        <f t="shared" si="6"/>
        <v>000</v>
      </c>
    </row>
    <row r="173" spans="2:10" x14ac:dyDescent="0.3">
      <c r="B173" s="7" t="str">
        <f>IF(A173="","",IFERROR(VLOOKUP(J173,Sheet5!I:J,2,FALSE),"NYA"))</f>
        <v/>
      </c>
      <c r="C173" s="7" t="str">
        <f>'Unit 1'!E177</f>
        <v/>
      </c>
      <c r="D173" s="7" t="str">
        <f>'Unit 2'!E177</f>
        <v/>
      </c>
      <c r="E173" s="7" t="str">
        <f>'Unit 3'!E177</f>
        <v/>
      </c>
      <c r="F173" s="7" t="str">
        <f>'Unit 4'!E177</f>
        <v/>
      </c>
      <c r="G173" s="7">
        <f t="shared" si="5"/>
        <v>0</v>
      </c>
      <c r="H173" s="7">
        <f t="shared" si="5"/>
        <v>0</v>
      </c>
      <c r="I173" s="7">
        <f t="shared" si="5"/>
        <v>0</v>
      </c>
      <c r="J173" s="7" t="str">
        <f t="shared" si="6"/>
        <v>000</v>
      </c>
    </row>
    <row r="174" spans="2:10" x14ac:dyDescent="0.3">
      <c r="B174" s="7" t="str">
        <f>IF(A174="","",IFERROR(VLOOKUP(J174,Sheet5!I:J,2,FALSE),"NYA"))</f>
        <v/>
      </c>
      <c r="C174" s="7" t="str">
        <f>'Unit 1'!E178</f>
        <v/>
      </c>
      <c r="D174" s="7" t="str">
        <f>'Unit 2'!E178</f>
        <v/>
      </c>
      <c r="E174" s="7" t="str">
        <f>'Unit 3'!E178</f>
        <v/>
      </c>
      <c r="F174" s="7" t="str">
        <f>'Unit 4'!E178</f>
        <v/>
      </c>
      <c r="G174" s="7">
        <f t="shared" si="5"/>
        <v>0</v>
      </c>
      <c r="H174" s="7">
        <f t="shared" si="5"/>
        <v>0</v>
      </c>
      <c r="I174" s="7">
        <f t="shared" si="5"/>
        <v>0</v>
      </c>
      <c r="J174" s="7" t="str">
        <f t="shared" si="6"/>
        <v>000</v>
      </c>
    </row>
    <row r="175" spans="2:10" x14ac:dyDescent="0.3">
      <c r="B175" s="7" t="str">
        <f>IF(A175="","",IFERROR(VLOOKUP(J175,Sheet5!I:J,2,FALSE),"NYA"))</f>
        <v/>
      </c>
      <c r="C175" s="7" t="str">
        <f>'Unit 1'!E179</f>
        <v/>
      </c>
      <c r="D175" s="7" t="str">
        <f>'Unit 2'!E179</f>
        <v/>
      </c>
      <c r="E175" s="7" t="str">
        <f>'Unit 3'!E179</f>
        <v/>
      </c>
      <c r="F175" s="7" t="str">
        <f>'Unit 4'!E179</f>
        <v/>
      </c>
      <c r="G175" s="7">
        <f t="shared" si="5"/>
        <v>0</v>
      </c>
      <c r="H175" s="7">
        <f t="shared" si="5"/>
        <v>0</v>
      </c>
      <c r="I175" s="7">
        <f t="shared" si="5"/>
        <v>0</v>
      </c>
      <c r="J175" s="7" t="str">
        <f t="shared" si="6"/>
        <v>000</v>
      </c>
    </row>
    <row r="176" spans="2:10" x14ac:dyDescent="0.3">
      <c r="B176" s="7" t="str">
        <f>IF(A176="","",IFERROR(VLOOKUP(J176,Sheet5!I:J,2,FALSE),"NYA"))</f>
        <v/>
      </c>
      <c r="C176" s="7" t="str">
        <f>'Unit 1'!E180</f>
        <v/>
      </c>
      <c r="D176" s="7" t="str">
        <f>'Unit 2'!E180</f>
        <v/>
      </c>
      <c r="E176" s="7" t="str">
        <f>'Unit 3'!E180</f>
        <v/>
      </c>
      <c r="F176" s="7" t="str">
        <f>'Unit 4'!E180</f>
        <v/>
      </c>
      <c r="G176" s="7">
        <f t="shared" si="5"/>
        <v>0</v>
      </c>
      <c r="H176" s="7">
        <f t="shared" si="5"/>
        <v>0</v>
      </c>
      <c r="I176" s="7">
        <f t="shared" si="5"/>
        <v>0</v>
      </c>
      <c r="J176" s="7" t="str">
        <f t="shared" si="6"/>
        <v>000</v>
      </c>
    </row>
    <row r="177" spans="2:10" x14ac:dyDescent="0.3">
      <c r="B177" s="7" t="str">
        <f>IF(A177="","",IFERROR(VLOOKUP(J177,Sheet5!I:J,2,FALSE),"NYA"))</f>
        <v/>
      </c>
      <c r="C177" s="7" t="str">
        <f>'Unit 1'!E181</f>
        <v/>
      </c>
      <c r="D177" s="7" t="str">
        <f>'Unit 2'!E181</f>
        <v/>
      </c>
      <c r="E177" s="7" t="str">
        <f>'Unit 3'!E181</f>
        <v/>
      </c>
      <c r="F177" s="7" t="str">
        <f>'Unit 4'!E181</f>
        <v/>
      </c>
      <c r="G177" s="7">
        <f t="shared" si="5"/>
        <v>0</v>
      </c>
      <c r="H177" s="7">
        <f t="shared" si="5"/>
        <v>0</v>
      </c>
      <c r="I177" s="7">
        <f t="shared" si="5"/>
        <v>0</v>
      </c>
      <c r="J177" s="7" t="str">
        <f t="shared" si="6"/>
        <v>000</v>
      </c>
    </row>
    <row r="178" spans="2:10" x14ac:dyDescent="0.3">
      <c r="B178" s="7" t="str">
        <f>IF(A178="","",IFERROR(VLOOKUP(J178,Sheet5!I:J,2,FALSE),"NYA"))</f>
        <v/>
      </c>
      <c r="C178" s="7" t="str">
        <f>'Unit 1'!E182</f>
        <v/>
      </c>
      <c r="D178" s="7" t="str">
        <f>'Unit 2'!E182</f>
        <v/>
      </c>
      <c r="E178" s="7" t="str">
        <f>'Unit 3'!E182</f>
        <v/>
      </c>
      <c r="F178" s="7" t="str">
        <f>'Unit 4'!E182</f>
        <v/>
      </c>
      <c r="G178" s="7">
        <f t="shared" si="5"/>
        <v>0</v>
      </c>
      <c r="H178" s="7">
        <f t="shared" si="5"/>
        <v>0</v>
      </c>
      <c r="I178" s="7">
        <f t="shared" si="5"/>
        <v>0</v>
      </c>
      <c r="J178" s="7" t="str">
        <f t="shared" si="6"/>
        <v>000</v>
      </c>
    </row>
    <row r="179" spans="2:10" x14ac:dyDescent="0.3">
      <c r="B179" s="7" t="str">
        <f>IF(A179="","",IFERROR(VLOOKUP(J179,Sheet5!I:J,2,FALSE),"NYA"))</f>
        <v/>
      </c>
      <c r="C179" s="7" t="str">
        <f>'Unit 1'!E183</f>
        <v/>
      </c>
      <c r="D179" s="7" t="str">
        <f>'Unit 2'!E183</f>
        <v/>
      </c>
      <c r="E179" s="7" t="str">
        <f>'Unit 3'!E183</f>
        <v/>
      </c>
      <c r="F179" s="7" t="str">
        <f>'Unit 4'!E183</f>
        <v/>
      </c>
      <c r="G179" s="7">
        <f t="shared" si="5"/>
        <v>0</v>
      </c>
      <c r="H179" s="7">
        <f t="shared" si="5"/>
        <v>0</v>
      </c>
      <c r="I179" s="7">
        <f t="shared" si="5"/>
        <v>0</v>
      </c>
      <c r="J179" s="7" t="str">
        <f t="shared" si="6"/>
        <v>000</v>
      </c>
    </row>
    <row r="180" spans="2:10" x14ac:dyDescent="0.3">
      <c r="B180" s="7" t="str">
        <f>IF(A180="","",IFERROR(VLOOKUP(J180,Sheet5!I:J,2,FALSE),"NYA"))</f>
        <v/>
      </c>
      <c r="C180" s="7" t="str">
        <f>'Unit 1'!E184</f>
        <v/>
      </c>
      <c r="D180" s="7" t="str">
        <f>'Unit 2'!E184</f>
        <v/>
      </c>
      <c r="E180" s="7" t="str">
        <f>'Unit 3'!E184</f>
        <v/>
      </c>
      <c r="F180" s="7" t="str">
        <f>'Unit 4'!E184</f>
        <v/>
      </c>
      <c r="G180" s="7">
        <f t="shared" si="5"/>
        <v>0</v>
      </c>
      <c r="H180" s="7">
        <f t="shared" si="5"/>
        <v>0</v>
      </c>
      <c r="I180" s="7">
        <f t="shared" si="5"/>
        <v>0</v>
      </c>
      <c r="J180" s="7" t="str">
        <f t="shared" si="6"/>
        <v>000</v>
      </c>
    </row>
    <row r="181" spans="2:10" x14ac:dyDescent="0.3">
      <c r="B181" s="7" t="str">
        <f>IF(A181="","",IFERROR(VLOOKUP(J181,Sheet5!I:J,2,FALSE),"NYA"))</f>
        <v/>
      </c>
      <c r="C181" s="7" t="str">
        <f>'Unit 1'!E185</f>
        <v/>
      </c>
      <c r="D181" s="7" t="str">
        <f>'Unit 2'!E185</f>
        <v/>
      </c>
      <c r="E181" s="7" t="str">
        <f>'Unit 3'!E185</f>
        <v/>
      </c>
      <c r="F181" s="7" t="str">
        <f>'Unit 4'!E185</f>
        <v/>
      </c>
      <c r="G181" s="7">
        <f t="shared" si="5"/>
        <v>0</v>
      </c>
      <c r="H181" s="7">
        <f t="shared" si="5"/>
        <v>0</v>
      </c>
      <c r="I181" s="7">
        <f t="shared" si="5"/>
        <v>0</v>
      </c>
      <c r="J181" s="7" t="str">
        <f t="shared" si="6"/>
        <v>000</v>
      </c>
    </row>
    <row r="182" spans="2:10" x14ac:dyDescent="0.3">
      <c r="B182" s="7" t="str">
        <f>IF(A182="","",IFERROR(VLOOKUP(J182,Sheet5!I:J,2,FALSE),"NYA"))</f>
        <v/>
      </c>
      <c r="C182" s="7" t="str">
        <f>'Unit 1'!E186</f>
        <v/>
      </c>
      <c r="D182" s="7" t="str">
        <f>'Unit 2'!E186</f>
        <v/>
      </c>
      <c r="E182" s="7" t="str">
        <f>'Unit 3'!E186</f>
        <v/>
      </c>
      <c r="F182" s="7" t="str">
        <f>'Unit 4'!E186</f>
        <v/>
      </c>
      <c r="G182" s="7">
        <f t="shared" si="5"/>
        <v>0</v>
      </c>
      <c r="H182" s="7">
        <f t="shared" si="5"/>
        <v>0</v>
      </c>
      <c r="I182" s="7">
        <f t="shared" si="5"/>
        <v>0</v>
      </c>
      <c r="J182" s="7" t="str">
        <f t="shared" si="6"/>
        <v>000</v>
      </c>
    </row>
    <row r="183" spans="2:10" x14ac:dyDescent="0.3">
      <c r="B183" s="7" t="str">
        <f>IF(A183="","",IFERROR(VLOOKUP(J183,Sheet5!I:J,2,FALSE),"NYA"))</f>
        <v/>
      </c>
      <c r="C183" s="7" t="str">
        <f>'Unit 1'!E187</f>
        <v/>
      </c>
      <c r="D183" s="7" t="str">
        <f>'Unit 2'!E187</f>
        <v/>
      </c>
      <c r="E183" s="7" t="str">
        <f>'Unit 3'!E187</f>
        <v/>
      </c>
      <c r="F183" s="7" t="str">
        <f>'Unit 4'!E187</f>
        <v/>
      </c>
      <c r="G183" s="7">
        <f t="shared" si="5"/>
        <v>0</v>
      </c>
      <c r="H183" s="7">
        <f t="shared" si="5"/>
        <v>0</v>
      </c>
      <c r="I183" s="7">
        <f t="shared" si="5"/>
        <v>0</v>
      </c>
      <c r="J183" s="7" t="str">
        <f t="shared" si="6"/>
        <v>000</v>
      </c>
    </row>
    <row r="184" spans="2:10" x14ac:dyDescent="0.3">
      <c r="B184" s="7" t="str">
        <f>IF(A184="","",IFERROR(VLOOKUP(J184,Sheet5!I:J,2,FALSE),"NYA"))</f>
        <v/>
      </c>
      <c r="C184" s="7" t="str">
        <f>'Unit 1'!E188</f>
        <v/>
      </c>
      <c r="D184" s="7" t="str">
        <f>'Unit 2'!E188</f>
        <v/>
      </c>
      <c r="E184" s="7" t="str">
        <f>'Unit 3'!E188</f>
        <v/>
      </c>
      <c r="F184" s="7" t="str">
        <f>'Unit 4'!E188</f>
        <v/>
      </c>
      <c r="G184" s="7">
        <f t="shared" si="5"/>
        <v>0</v>
      </c>
      <c r="H184" s="7">
        <f t="shared" si="5"/>
        <v>0</v>
      </c>
      <c r="I184" s="7">
        <f t="shared" si="5"/>
        <v>0</v>
      </c>
      <c r="J184" s="7" t="str">
        <f t="shared" si="6"/>
        <v>000</v>
      </c>
    </row>
    <row r="185" spans="2:10" x14ac:dyDescent="0.3">
      <c r="B185" s="7" t="str">
        <f>IF(A185="","",IFERROR(VLOOKUP(J185,Sheet5!I:J,2,FALSE),"NYA"))</f>
        <v/>
      </c>
      <c r="C185" s="7" t="str">
        <f>'Unit 1'!E189</f>
        <v/>
      </c>
      <c r="D185" s="7" t="str">
        <f>'Unit 2'!E189</f>
        <v/>
      </c>
      <c r="E185" s="7" t="str">
        <f>'Unit 3'!E189</f>
        <v/>
      </c>
      <c r="F185" s="7" t="str">
        <f>'Unit 4'!E189</f>
        <v/>
      </c>
      <c r="G185" s="7">
        <f t="shared" si="5"/>
        <v>0</v>
      </c>
      <c r="H185" s="7">
        <f t="shared" si="5"/>
        <v>0</v>
      </c>
      <c r="I185" s="7">
        <f t="shared" si="5"/>
        <v>0</v>
      </c>
      <c r="J185" s="7" t="str">
        <f t="shared" si="6"/>
        <v>000</v>
      </c>
    </row>
    <row r="186" spans="2:10" x14ac:dyDescent="0.3">
      <c r="B186" s="7" t="str">
        <f>IF(A186="","",IFERROR(VLOOKUP(J186,Sheet5!I:J,2,FALSE),"NYA"))</f>
        <v/>
      </c>
      <c r="C186" s="7" t="str">
        <f>'Unit 1'!E190</f>
        <v/>
      </c>
      <c r="D186" s="7" t="str">
        <f>'Unit 2'!E190</f>
        <v/>
      </c>
      <c r="E186" s="7" t="str">
        <f>'Unit 3'!E190</f>
        <v/>
      </c>
      <c r="F186" s="7" t="str">
        <f>'Unit 4'!E190</f>
        <v/>
      </c>
      <c r="G186" s="7">
        <f t="shared" si="5"/>
        <v>0</v>
      </c>
      <c r="H186" s="7">
        <f t="shared" si="5"/>
        <v>0</v>
      </c>
      <c r="I186" s="7">
        <f t="shared" si="5"/>
        <v>0</v>
      </c>
      <c r="J186" s="7" t="str">
        <f t="shared" si="6"/>
        <v>000</v>
      </c>
    </row>
    <row r="187" spans="2:10" x14ac:dyDescent="0.3">
      <c r="B187" s="7" t="str">
        <f>IF(A187="","",IFERROR(VLOOKUP(J187,Sheet5!I:J,2,FALSE),"NYA"))</f>
        <v/>
      </c>
      <c r="C187" s="7" t="str">
        <f>'Unit 1'!E191</f>
        <v/>
      </c>
      <c r="D187" s="7" t="str">
        <f>'Unit 2'!E191</f>
        <v/>
      </c>
      <c r="E187" s="7" t="str">
        <f>'Unit 3'!E191</f>
        <v/>
      </c>
      <c r="F187" s="7" t="str">
        <f>'Unit 4'!E191</f>
        <v/>
      </c>
      <c r="G187" s="7">
        <f t="shared" si="5"/>
        <v>0</v>
      </c>
      <c r="H187" s="7">
        <f t="shared" si="5"/>
        <v>0</v>
      </c>
      <c r="I187" s="7">
        <f t="shared" si="5"/>
        <v>0</v>
      </c>
      <c r="J187" s="7" t="str">
        <f t="shared" si="6"/>
        <v>000</v>
      </c>
    </row>
    <row r="188" spans="2:10" x14ac:dyDescent="0.3">
      <c r="B188" s="7" t="str">
        <f>IF(A188="","",IFERROR(VLOOKUP(J188,Sheet5!I:J,2,FALSE),"NYA"))</f>
        <v/>
      </c>
      <c r="C188" s="7" t="str">
        <f>'Unit 1'!E192</f>
        <v/>
      </c>
      <c r="D188" s="7" t="str">
        <f>'Unit 2'!E192</f>
        <v/>
      </c>
      <c r="E188" s="7" t="str">
        <f>'Unit 3'!E192</f>
        <v/>
      </c>
      <c r="F188" s="7" t="str">
        <f>'Unit 4'!E192</f>
        <v/>
      </c>
      <c r="G188" s="7">
        <f t="shared" si="5"/>
        <v>0</v>
      </c>
      <c r="H188" s="7">
        <f t="shared" si="5"/>
        <v>0</v>
      </c>
      <c r="I188" s="7">
        <f t="shared" si="5"/>
        <v>0</v>
      </c>
      <c r="J188" s="7" t="str">
        <f t="shared" si="6"/>
        <v>000</v>
      </c>
    </row>
    <row r="189" spans="2:10" x14ac:dyDescent="0.3">
      <c r="B189" s="7" t="str">
        <f>IF(A189="","",IFERROR(VLOOKUP(J189,Sheet5!I:J,2,FALSE),"NYA"))</f>
        <v/>
      </c>
      <c r="C189" s="7" t="str">
        <f>'Unit 1'!E193</f>
        <v/>
      </c>
      <c r="D189" s="7" t="str">
        <f>'Unit 2'!E193</f>
        <v/>
      </c>
      <c r="E189" s="7" t="str">
        <f>'Unit 3'!E193</f>
        <v/>
      </c>
      <c r="F189" s="7" t="str">
        <f>'Unit 4'!E193</f>
        <v/>
      </c>
      <c r="G189" s="7">
        <f t="shared" si="5"/>
        <v>0</v>
      </c>
      <c r="H189" s="7">
        <f t="shared" si="5"/>
        <v>0</v>
      </c>
      <c r="I189" s="7">
        <f t="shared" si="5"/>
        <v>0</v>
      </c>
      <c r="J189" s="7" t="str">
        <f t="shared" si="6"/>
        <v>000</v>
      </c>
    </row>
    <row r="190" spans="2:10" x14ac:dyDescent="0.3">
      <c r="B190" s="7" t="str">
        <f>IF(A190="","",IFERROR(VLOOKUP(J190,Sheet5!I:J,2,FALSE),"NYA"))</f>
        <v/>
      </c>
      <c r="C190" s="7" t="str">
        <f>'Unit 1'!E194</f>
        <v/>
      </c>
      <c r="D190" s="7" t="str">
        <f>'Unit 2'!E194</f>
        <v/>
      </c>
      <c r="E190" s="7" t="str">
        <f>'Unit 3'!E194</f>
        <v/>
      </c>
      <c r="F190" s="7" t="str">
        <f>'Unit 4'!E194</f>
        <v/>
      </c>
      <c r="G190" s="7">
        <f t="shared" si="5"/>
        <v>0</v>
      </c>
      <c r="H190" s="7">
        <f t="shared" si="5"/>
        <v>0</v>
      </c>
      <c r="I190" s="7">
        <f t="shared" si="5"/>
        <v>0</v>
      </c>
      <c r="J190" s="7" t="str">
        <f t="shared" si="6"/>
        <v>000</v>
      </c>
    </row>
    <row r="191" spans="2:10" x14ac:dyDescent="0.3">
      <c r="B191" s="7" t="str">
        <f>IF(A191="","",IFERROR(VLOOKUP(J191,Sheet5!I:J,2,FALSE),"NYA"))</f>
        <v/>
      </c>
      <c r="C191" s="7" t="str">
        <f>'Unit 1'!E195</f>
        <v/>
      </c>
      <c r="D191" s="7" t="str">
        <f>'Unit 2'!E195</f>
        <v/>
      </c>
      <c r="E191" s="7" t="str">
        <f>'Unit 3'!E195</f>
        <v/>
      </c>
      <c r="F191" s="7" t="str">
        <f>'Unit 4'!E195</f>
        <v/>
      </c>
      <c r="G191" s="7">
        <f t="shared" si="5"/>
        <v>0</v>
      </c>
      <c r="H191" s="7">
        <f t="shared" si="5"/>
        <v>0</v>
      </c>
      <c r="I191" s="7">
        <f t="shared" si="5"/>
        <v>0</v>
      </c>
      <c r="J191" s="7" t="str">
        <f t="shared" si="6"/>
        <v>000</v>
      </c>
    </row>
    <row r="192" spans="2:10" x14ac:dyDescent="0.3">
      <c r="B192" s="7" t="str">
        <f>IF(A192="","",IFERROR(VLOOKUP(J192,Sheet5!I:J,2,FALSE),"NYA"))</f>
        <v/>
      </c>
      <c r="C192" s="7" t="str">
        <f>'Unit 1'!E196</f>
        <v/>
      </c>
      <c r="D192" s="7" t="str">
        <f>'Unit 2'!E196</f>
        <v/>
      </c>
      <c r="E192" s="7" t="str">
        <f>'Unit 3'!E196</f>
        <v/>
      </c>
      <c r="F192" s="7" t="str">
        <f>'Unit 4'!E196</f>
        <v/>
      </c>
      <c r="G192" s="7">
        <f t="shared" si="5"/>
        <v>0</v>
      </c>
      <c r="H192" s="7">
        <f t="shared" si="5"/>
        <v>0</v>
      </c>
      <c r="I192" s="7">
        <f t="shared" si="5"/>
        <v>0</v>
      </c>
      <c r="J192" s="7" t="str">
        <f t="shared" si="6"/>
        <v>000</v>
      </c>
    </row>
    <row r="193" spans="2:10" x14ac:dyDescent="0.3">
      <c r="B193" s="7" t="str">
        <f>IF(A193="","",IFERROR(VLOOKUP(J193,Sheet5!I:J,2,FALSE),"NYA"))</f>
        <v/>
      </c>
      <c r="C193" s="7" t="str">
        <f>'Unit 1'!E197</f>
        <v/>
      </c>
      <c r="D193" s="7" t="str">
        <f>'Unit 2'!E197</f>
        <v/>
      </c>
      <c r="E193" s="7" t="str">
        <f>'Unit 3'!E197</f>
        <v/>
      </c>
      <c r="F193" s="7" t="str">
        <f>'Unit 4'!E197</f>
        <v/>
      </c>
      <c r="G193" s="7">
        <f t="shared" si="5"/>
        <v>0</v>
      </c>
      <c r="H193" s="7">
        <f t="shared" si="5"/>
        <v>0</v>
      </c>
      <c r="I193" s="7">
        <f t="shared" si="5"/>
        <v>0</v>
      </c>
      <c r="J193" s="7" t="str">
        <f t="shared" si="6"/>
        <v>000</v>
      </c>
    </row>
    <row r="194" spans="2:10" x14ac:dyDescent="0.3">
      <c r="B194" s="7" t="str">
        <f>IF(A194="","",IFERROR(VLOOKUP(J194,Sheet5!I:J,2,FALSE),"NYA"))</f>
        <v/>
      </c>
      <c r="C194" s="7" t="str">
        <f>'Unit 1'!E198</f>
        <v/>
      </c>
      <c r="D194" s="7" t="str">
        <f>'Unit 2'!E198</f>
        <v/>
      </c>
      <c r="E194" s="7" t="str">
        <f>'Unit 3'!E198</f>
        <v/>
      </c>
      <c r="F194" s="7" t="str">
        <f>'Unit 4'!E198</f>
        <v/>
      </c>
      <c r="G194" s="7">
        <f t="shared" si="5"/>
        <v>0</v>
      </c>
      <c r="H194" s="7">
        <f t="shared" si="5"/>
        <v>0</v>
      </c>
      <c r="I194" s="7">
        <f t="shared" si="5"/>
        <v>0</v>
      </c>
      <c r="J194" s="7" t="str">
        <f t="shared" si="6"/>
        <v>000</v>
      </c>
    </row>
    <row r="195" spans="2:10" x14ac:dyDescent="0.3">
      <c r="B195" s="7" t="str">
        <f>IF(A195="","",IFERROR(VLOOKUP(J195,Sheet5!I:J,2,FALSE),"NYA"))</f>
        <v/>
      </c>
      <c r="C195" s="7" t="str">
        <f>'Unit 1'!E199</f>
        <v/>
      </c>
      <c r="D195" s="7" t="str">
        <f>'Unit 2'!E199</f>
        <v/>
      </c>
      <c r="E195" s="7" t="str">
        <f>'Unit 3'!E199</f>
        <v/>
      </c>
      <c r="F195" s="7" t="str">
        <f>'Unit 4'!E199</f>
        <v/>
      </c>
      <c r="G195" s="7">
        <f t="shared" ref="G195:I258" si="7">COUNTIF($C195:$F195,G$1)</f>
        <v>0</v>
      </c>
      <c r="H195" s="7">
        <f t="shared" si="7"/>
        <v>0</v>
      </c>
      <c r="I195" s="7">
        <f t="shared" si="7"/>
        <v>0</v>
      </c>
      <c r="J195" s="7" t="str">
        <f t="shared" ref="J195:J258" si="8">G195&amp;H195&amp;I195</f>
        <v>000</v>
      </c>
    </row>
    <row r="196" spans="2:10" x14ac:dyDescent="0.3">
      <c r="B196" s="7" t="str">
        <f>IF(A196="","",IFERROR(VLOOKUP(J196,Sheet5!I:J,2,FALSE),"NYA"))</f>
        <v/>
      </c>
      <c r="C196" s="7" t="str">
        <f>'Unit 1'!E200</f>
        <v/>
      </c>
      <c r="D196" s="7" t="str">
        <f>'Unit 2'!E200</f>
        <v/>
      </c>
      <c r="E196" s="7" t="str">
        <f>'Unit 3'!E200</f>
        <v/>
      </c>
      <c r="F196" s="7" t="str">
        <f>'Unit 4'!E200</f>
        <v/>
      </c>
      <c r="G196" s="7">
        <f t="shared" si="7"/>
        <v>0</v>
      </c>
      <c r="H196" s="7">
        <f t="shared" si="7"/>
        <v>0</v>
      </c>
      <c r="I196" s="7">
        <f t="shared" si="7"/>
        <v>0</v>
      </c>
      <c r="J196" s="7" t="str">
        <f t="shared" si="8"/>
        <v>000</v>
      </c>
    </row>
    <row r="197" spans="2:10" x14ac:dyDescent="0.3">
      <c r="B197" s="7" t="str">
        <f>IF(A197="","",IFERROR(VLOOKUP(J197,Sheet5!I:J,2,FALSE),"NYA"))</f>
        <v/>
      </c>
      <c r="C197" s="7" t="str">
        <f>'Unit 1'!E201</f>
        <v/>
      </c>
      <c r="D197" s="7" t="str">
        <f>'Unit 2'!E201</f>
        <v/>
      </c>
      <c r="E197" s="7" t="str">
        <f>'Unit 3'!E201</f>
        <v/>
      </c>
      <c r="F197" s="7" t="str">
        <f>'Unit 4'!E201</f>
        <v/>
      </c>
      <c r="G197" s="7">
        <f t="shared" si="7"/>
        <v>0</v>
      </c>
      <c r="H197" s="7">
        <f t="shared" si="7"/>
        <v>0</v>
      </c>
      <c r="I197" s="7">
        <f t="shared" si="7"/>
        <v>0</v>
      </c>
      <c r="J197" s="7" t="str">
        <f t="shared" si="8"/>
        <v>000</v>
      </c>
    </row>
    <row r="198" spans="2:10" x14ac:dyDescent="0.3">
      <c r="B198" s="7" t="str">
        <f>IF(A198="","",IFERROR(VLOOKUP(J198,Sheet5!I:J,2,FALSE),"NYA"))</f>
        <v/>
      </c>
      <c r="C198" s="7" t="str">
        <f>'Unit 1'!E202</f>
        <v/>
      </c>
      <c r="D198" s="7" t="str">
        <f>'Unit 2'!E202</f>
        <v/>
      </c>
      <c r="E198" s="7" t="str">
        <f>'Unit 3'!E202</f>
        <v/>
      </c>
      <c r="F198" s="7" t="str">
        <f>'Unit 4'!E202</f>
        <v/>
      </c>
      <c r="G198" s="7">
        <f t="shared" si="7"/>
        <v>0</v>
      </c>
      <c r="H198" s="7">
        <f t="shared" si="7"/>
        <v>0</v>
      </c>
      <c r="I198" s="7">
        <f t="shared" si="7"/>
        <v>0</v>
      </c>
      <c r="J198" s="7" t="str">
        <f t="shared" si="8"/>
        <v>000</v>
      </c>
    </row>
    <row r="199" spans="2:10" x14ac:dyDescent="0.3">
      <c r="B199" s="7" t="str">
        <f>IF(A199="","",IFERROR(VLOOKUP(J199,Sheet5!I:J,2,FALSE),"NYA"))</f>
        <v/>
      </c>
      <c r="C199" s="7" t="str">
        <f>'Unit 1'!E203</f>
        <v/>
      </c>
      <c r="D199" s="7" t="str">
        <f>'Unit 2'!E203</f>
        <v/>
      </c>
      <c r="E199" s="7" t="str">
        <f>'Unit 3'!E203</f>
        <v/>
      </c>
      <c r="F199" s="7" t="str">
        <f>'Unit 4'!E203</f>
        <v/>
      </c>
      <c r="G199" s="7">
        <f t="shared" si="7"/>
        <v>0</v>
      </c>
      <c r="H199" s="7">
        <f t="shared" si="7"/>
        <v>0</v>
      </c>
      <c r="I199" s="7">
        <f t="shared" si="7"/>
        <v>0</v>
      </c>
      <c r="J199" s="7" t="str">
        <f t="shared" si="8"/>
        <v>000</v>
      </c>
    </row>
    <row r="200" spans="2:10" x14ac:dyDescent="0.3">
      <c r="B200" s="7" t="str">
        <f>IF(A200="","",IFERROR(VLOOKUP(J200,Sheet5!I:J,2,FALSE),"NYA"))</f>
        <v/>
      </c>
      <c r="C200" s="7" t="str">
        <f>'Unit 1'!E204</f>
        <v/>
      </c>
      <c r="D200" s="7" t="str">
        <f>'Unit 2'!E204</f>
        <v/>
      </c>
      <c r="E200" s="7" t="str">
        <f>'Unit 3'!E204</f>
        <v/>
      </c>
      <c r="F200" s="7" t="str">
        <f>'Unit 4'!E204</f>
        <v/>
      </c>
      <c r="G200" s="7">
        <f t="shared" si="7"/>
        <v>0</v>
      </c>
      <c r="H200" s="7">
        <f t="shared" si="7"/>
        <v>0</v>
      </c>
      <c r="I200" s="7">
        <f t="shared" si="7"/>
        <v>0</v>
      </c>
      <c r="J200" s="7" t="str">
        <f t="shared" si="8"/>
        <v>000</v>
      </c>
    </row>
    <row r="201" spans="2:10" x14ac:dyDescent="0.3">
      <c r="B201" s="7" t="str">
        <f>IF(A201="","",IFERROR(VLOOKUP(J201,Sheet5!I:J,2,FALSE),"NYA"))</f>
        <v/>
      </c>
      <c r="C201" s="7" t="str">
        <f>'Unit 1'!E205</f>
        <v/>
      </c>
      <c r="D201" s="7" t="str">
        <f>'Unit 2'!E205</f>
        <v/>
      </c>
      <c r="E201" s="7" t="str">
        <f>'Unit 3'!E205</f>
        <v/>
      </c>
      <c r="F201" s="7" t="str">
        <f>'Unit 4'!E205</f>
        <v/>
      </c>
      <c r="G201" s="7">
        <f t="shared" si="7"/>
        <v>0</v>
      </c>
      <c r="H201" s="7">
        <f t="shared" si="7"/>
        <v>0</v>
      </c>
      <c r="I201" s="7">
        <f t="shared" si="7"/>
        <v>0</v>
      </c>
      <c r="J201" s="7" t="str">
        <f t="shared" si="8"/>
        <v>000</v>
      </c>
    </row>
    <row r="202" spans="2:10" x14ac:dyDescent="0.3">
      <c r="B202" s="7" t="str">
        <f>IF(A202="","",IFERROR(VLOOKUP(J202,Sheet5!I:J,2,FALSE),"NYA"))</f>
        <v/>
      </c>
      <c r="C202" s="7" t="str">
        <f>'Unit 1'!E206</f>
        <v/>
      </c>
      <c r="D202" s="7" t="str">
        <f>'Unit 2'!E206</f>
        <v/>
      </c>
      <c r="E202" s="7" t="str">
        <f>'Unit 3'!E206</f>
        <v/>
      </c>
      <c r="F202" s="7" t="str">
        <f>'Unit 4'!E206</f>
        <v/>
      </c>
      <c r="G202" s="7">
        <f t="shared" si="7"/>
        <v>0</v>
      </c>
      <c r="H202" s="7">
        <f t="shared" si="7"/>
        <v>0</v>
      </c>
      <c r="I202" s="7">
        <f t="shared" si="7"/>
        <v>0</v>
      </c>
      <c r="J202" s="7" t="str">
        <f t="shared" si="8"/>
        <v>000</v>
      </c>
    </row>
    <row r="203" spans="2:10" x14ac:dyDescent="0.3">
      <c r="B203" s="7" t="str">
        <f>IF(A203="","",IFERROR(VLOOKUP(J203,Sheet5!I:J,2,FALSE),"NYA"))</f>
        <v/>
      </c>
      <c r="C203" s="7" t="str">
        <f>'Unit 1'!E207</f>
        <v/>
      </c>
      <c r="D203" s="7" t="str">
        <f>'Unit 2'!E207</f>
        <v/>
      </c>
      <c r="E203" s="7" t="str">
        <f>'Unit 3'!E207</f>
        <v/>
      </c>
      <c r="F203" s="7" t="str">
        <f>'Unit 4'!E207</f>
        <v/>
      </c>
      <c r="G203" s="7">
        <f t="shared" si="7"/>
        <v>0</v>
      </c>
      <c r="H203" s="7">
        <f t="shared" si="7"/>
        <v>0</v>
      </c>
      <c r="I203" s="7">
        <f t="shared" si="7"/>
        <v>0</v>
      </c>
      <c r="J203" s="7" t="str">
        <f t="shared" si="8"/>
        <v>000</v>
      </c>
    </row>
    <row r="204" spans="2:10" x14ac:dyDescent="0.3">
      <c r="B204" s="7" t="str">
        <f>IF(A204="","",IFERROR(VLOOKUP(J204,Sheet5!I:J,2,FALSE),"NYA"))</f>
        <v/>
      </c>
      <c r="C204" s="7" t="str">
        <f>'Unit 1'!E208</f>
        <v/>
      </c>
      <c r="D204" s="7" t="str">
        <f>'Unit 2'!E208</f>
        <v/>
      </c>
      <c r="E204" s="7" t="str">
        <f>'Unit 3'!E208</f>
        <v/>
      </c>
      <c r="F204" s="7" t="str">
        <f>'Unit 4'!E208</f>
        <v/>
      </c>
      <c r="G204" s="7">
        <f t="shared" si="7"/>
        <v>0</v>
      </c>
      <c r="H204" s="7">
        <f t="shared" si="7"/>
        <v>0</v>
      </c>
      <c r="I204" s="7">
        <f t="shared" si="7"/>
        <v>0</v>
      </c>
      <c r="J204" s="7" t="str">
        <f t="shared" si="8"/>
        <v>000</v>
      </c>
    </row>
    <row r="205" spans="2:10" x14ac:dyDescent="0.3">
      <c r="B205" s="7" t="str">
        <f>IF(A205="","",IFERROR(VLOOKUP(J205,Sheet5!I:J,2,FALSE),"NYA"))</f>
        <v/>
      </c>
      <c r="C205" s="7" t="str">
        <f>'Unit 1'!E209</f>
        <v/>
      </c>
      <c r="D205" s="7" t="str">
        <f>'Unit 2'!E209</f>
        <v/>
      </c>
      <c r="E205" s="7" t="str">
        <f>'Unit 3'!E209</f>
        <v/>
      </c>
      <c r="F205" s="7" t="str">
        <f>'Unit 4'!E209</f>
        <v/>
      </c>
      <c r="G205" s="7">
        <f t="shared" si="7"/>
        <v>0</v>
      </c>
      <c r="H205" s="7">
        <f t="shared" si="7"/>
        <v>0</v>
      </c>
      <c r="I205" s="7">
        <f t="shared" si="7"/>
        <v>0</v>
      </c>
      <c r="J205" s="7" t="str">
        <f t="shared" si="8"/>
        <v>000</v>
      </c>
    </row>
    <row r="206" spans="2:10" x14ac:dyDescent="0.3">
      <c r="B206" s="7" t="str">
        <f>IF(A206="","",IFERROR(VLOOKUP(J206,Sheet5!I:J,2,FALSE),"NYA"))</f>
        <v/>
      </c>
      <c r="C206" s="7" t="str">
        <f>'Unit 1'!E210</f>
        <v/>
      </c>
      <c r="D206" s="7" t="str">
        <f>'Unit 2'!E210</f>
        <v/>
      </c>
      <c r="E206" s="7" t="str">
        <f>'Unit 3'!E210</f>
        <v/>
      </c>
      <c r="F206" s="7" t="str">
        <f>'Unit 4'!E210</f>
        <v/>
      </c>
      <c r="G206" s="7">
        <f t="shared" si="7"/>
        <v>0</v>
      </c>
      <c r="H206" s="7">
        <f t="shared" si="7"/>
        <v>0</v>
      </c>
      <c r="I206" s="7">
        <f t="shared" si="7"/>
        <v>0</v>
      </c>
      <c r="J206" s="7" t="str">
        <f t="shared" si="8"/>
        <v>000</v>
      </c>
    </row>
    <row r="207" spans="2:10" x14ac:dyDescent="0.3">
      <c r="B207" s="7" t="str">
        <f>IF(A207="","",IFERROR(VLOOKUP(J207,Sheet5!I:J,2,FALSE),"NYA"))</f>
        <v/>
      </c>
      <c r="C207" s="7" t="str">
        <f>'Unit 1'!E211</f>
        <v/>
      </c>
      <c r="D207" s="7" t="str">
        <f>'Unit 2'!E211</f>
        <v/>
      </c>
      <c r="E207" s="7" t="str">
        <f>'Unit 3'!E211</f>
        <v/>
      </c>
      <c r="F207" s="7" t="str">
        <f>'Unit 4'!E211</f>
        <v/>
      </c>
      <c r="G207" s="7">
        <f t="shared" si="7"/>
        <v>0</v>
      </c>
      <c r="H207" s="7">
        <f t="shared" si="7"/>
        <v>0</v>
      </c>
      <c r="I207" s="7">
        <f t="shared" si="7"/>
        <v>0</v>
      </c>
      <c r="J207" s="7" t="str">
        <f t="shared" si="8"/>
        <v>000</v>
      </c>
    </row>
    <row r="208" spans="2:10" x14ac:dyDescent="0.3">
      <c r="B208" s="7" t="str">
        <f>IF(A208="","",IFERROR(VLOOKUP(J208,Sheet5!I:J,2,FALSE),"NYA"))</f>
        <v/>
      </c>
      <c r="C208" s="7" t="str">
        <f>'Unit 1'!E212</f>
        <v/>
      </c>
      <c r="D208" s="7" t="str">
        <f>'Unit 2'!E212</f>
        <v/>
      </c>
      <c r="E208" s="7" t="str">
        <f>'Unit 3'!E212</f>
        <v/>
      </c>
      <c r="F208" s="7" t="str">
        <f>'Unit 4'!E212</f>
        <v/>
      </c>
      <c r="G208" s="7">
        <f t="shared" si="7"/>
        <v>0</v>
      </c>
      <c r="H208" s="7">
        <f t="shared" si="7"/>
        <v>0</v>
      </c>
      <c r="I208" s="7">
        <f t="shared" si="7"/>
        <v>0</v>
      </c>
      <c r="J208" s="7" t="str">
        <f t="shared" si="8"/>
        <v>000</v>
      </c>
    </row>
    <row r="209" spans="2:10" x14ac:dyDescent="0.3">
      <c r="B209" s="7" t="str">
        <f>IF(A209="","",IFERROR(VLOOKUP(J209,Sheet5!I:J,2,FALSE),"NYA"))</f>
        <v/>
      </c>
      <c r="C209" s="7" t="str">
        <f>'Unit 1'!E213</f>
        <v/>
      </c>
      <c r="D209" s="7" t="str">
        <f>'Unit 2'!E213</f>
        <v/>
      </c>
      <c r="E209" s="7" t="str">
        <f>'Unit 3'!E213</f>
        <v/>
      </c>
      <c r="F209" s="7" t="str">
        <f>'Unit 4'!E213</f>
        <v/>
      </c>
      <c r="G209" s="7">
        <f t="shared" si="7"/>
        <v>0</v>
      </c>
      <c r="H209" s="7">
        <f t="shared" si="7"/>
        <v>0</v>
      </c>
      <c r="I209" s="7">
        <f t="shared" si="7"/>
        <v>0</v>
      </c>
      <c r="J209" s="7" t="str">
        <f t="shared" si="8"/>
        <v>000</v>
      </c>
    </row>
    <row r="210" spans="2:10" x14ac:dyDescent="0.3">
      <c r="B210" s="7" t="str">
        <f>IF(A210="","",IFERROR(VLOOKUP(J210,Sheet5!I:J,2,FALSE),"NYA"))</f>
        <v/>
      </c>
      <c r="C210" s="7" t="str">
        <f>'Unit 1'!E214</f>
        <v/>
      </c>
      <c r="D210" s="7" t="str">
        <f>'Unit 2'!E214</f>
        <v/>
      </c>
      <c r="E210" s="7" t="str">
        <f>'Unit 3'!E214</f>
        <v/>
      </c>
      <c r="F210" s="7" t="str">
        <f>'Unit 4'!E214</f>
        <v/>
      </c>
      <c r="G210" s="7">
        <f t="shared" si="7"/>
        <v>0</v>
      </c>
      <c r="H210" s="7">
        <f t="shared" si="7"/>
        <v>0</v>
      </c>
      <c r="I210" s="7">
        <f t="shared" si="7"/>
        <v>0</v>
      </c>
      <c r="J210" s="7" t="str">
        <f t="shared" si="8"/>
        <v>000</v>
      </c>
    </row>
    <row r="211" spans="2:10" x14ac:dyDescent="0.3">
      <c r="B211" s="7" t="str">
        <f>IF(A211="","",IFERROR(VLOOKUP(J211,Sheet5!I:J,2,FALSE),"NYA"))</f>
        <v/>
      </c>
      <c r="C211" s="7" t="str">
        <f>'Unit 1'!E215</f>
        <v/>
      </c>
      <c r="D211" s="7" t="str">
        <f>'Unit 2'!E215</f>
        <v/>
      </c>
      <c r="E211" s="7" t="str">
        <f>'Unit 3'!E215</f>
        <v/>
      </c>
      <c r="F211" s="7" t="str">
        <f>'Unit 4'!E215</f>
        <v/>
      </c>
      <c r="G211" s="7">
        <f t="shared" si="7"/>
        <v>0</v>
      </c>
      <c r="H211" s="7">
        <f t="shared" si="7"/>
        <v>0</v>
      </c>
      <c r="I211" s="7">
        <f t="shared" si="7"/>
        <v>0</v>
      </c>
      <c r="J211" s="7" t="str">
        <f t="shared" si="8"/>
        <v>000</v>
      </c>
    </row>
    <row r="212" spans="2:10" x14ac:dyDescent="0.3">
      <c r="B212" s="7" t="str">
        <f>IF(A212="","",IFERROR(VLOOKUP(J212,Sheet5!I:J,2,FALSE),"NYA"))</f>
        <v/>
      </c>
      <c r="C212" s="7" t="str">
        <f>'Unit 1'!E216</f>
        <v/>
      </c>
      <c r="D212" s="7" t="str">
        <f>'Unit 2'!E216</f>
        <v/>
      </c>
      <c r="E212" s="7" t="str">
        <f>'Unit 3'!E216</f>
        <v/>
      </c>
      <c r="F212" s="7" t="str">
        <f>'Unit 4'!E216</f>
        <v/>
      </c>
      <c r="G212" s="7">
        <f t="shared" si="7"/>
        <v>0</v>
      </c>
      <c r="H212" s="7">
        <f t="shared" si="7"/>
        <v>0</v>
      </c>
      <c r="I212" s="7">
        <f t="shared" si="7"/>
        <v>0</v>
      </c>
      <c r="J212" s="7" t="str">
        <f t="shared" si="8"/>
        <v>000</v>
      </c>
    </row>
    <row r="213" spans="2:10" x14ac:dyDescent="0.3">
      <c r="B213" s="7" t="str">
        <f>IF(A213="","",IFERROR(VLOOKUP(J213,Sheet5!I:J,2,FALSE),"NYA"))</f>
        <v/>
      </c>
      <c r="C213" s="7" t="str">
        <f>'Unit 1'!E217</f>
        <v/>
      </c>
      <c r="D213" s="7" t="str">
        <f>'Unit 2'!E217</f>
        <v/>
      </c>
      <c r="E213" s="7" t="str">
        <f>'Unit 3'!E217</f>
        <v/>
      </c>
      <c r="F213" s="7" t="str">
        <f>'Unit 4'!E217</f>
        <v/>
      </c>
      <c r="G213" s="7">
        <f t="shared" si="7"/>
        <v>0</v>
      </c>
      <c r="H213" s="7">
        <f t="shared" si="7"/>
        <v>0</v>
      </c>
      <c r="I213" s="7">
        <f t="shared" si="7"/>
        <v>0</v>
      </c>
      <c r="J213" s="7" t="str">
        <f t="shared" si="8"/>
        <v>000</v>
      </c>
    </row>
    <row r="214" spans="2:10" x14ac:dyDescent="0.3">
      <c r="B214" s="7" t="str">
        <f>IF(A214="","",IFERROR(VLOOKUP(J214,Sheet5!I:J,2,FALSE),"NYA"))</f>
        <v/>
      </c>
      <c r="C214" s="7" t="str">
        <f>'Unit 1'!E218</f>
        <v/>
      </c>
      <c r="D214" s="7" t="str">
        <f>'Unit 2'!E218</f>
        <v/>
      </c>
      <c r="E214" s="7" t="str">
        <f>'Unit 3'!E218</f>
        <v/>
      </c>
      <c r="F214" s="7" t="str">
        <f>'Unit 4'!E218</f>
        <v/>
      </c>
      <c r="G214" s="7">
        <f t="shared" si="7"/>
        <v>0</v>
      </c>
      <c r="H214" s="7">
        <f t="shared" si="7"/>
        <v>0</v>
      </c>
      <c r="I214" s="7">
        <f t="shared" si="7"/>
        <v>0</v>
      </c>
      <c r="J214" s="7" t="str">
        <f t="shared" si="8"/>
        <v>000</v>
      </c>
    </row>
    <row r="215" spans="2:10" x14ac:dyDescent="0.3">
      <c r="B215" s="7" t="str">
        <f>IF(A215="","",IFERROR(VLOOKUP(J215,Sheet5!I:J,2,FALSE),"NYA"))</f>
        <v/>
      </c>
      <c r="C215" s="7" t="str">
        <f>'Unit 1'!E219</f>
        <v/>
      </c>
      <c r="D215" s="7" t="str">
        <f>'Unit 2'!E219</f>
        <v/>
      </c>
      <c r="E215" s="7" t="str">
        <f>'Unit 3'!E219</f>
        <v/>
      </c>
      <c r="F215" s="7" t="str">
        <f>'Unit 4'!E219</f>
        <v/>
      </c>
      <c r="G215" s="7">
        <f t="shared" si="7"/>
        <v>0</v>
      </c>
      <c r="H215" s="7">
        <f t="shared" si="7"/>
        <v>0</v>
      </c>
      <c r="I215" s="7">
        <f t="shared" si="7"/>
        <v>0</v>
      </c>
      <c r="J215" s="7" t="str">
        <f t="shared" si="8"/>
        <v>000</v>
      </c>
    </row>
    <row r="216" spans="2:10" x14ac:dyDescent="0.3">
      <c r="B216" s="7" t="str">
        <f>IF(A216="","",IFERROR(VLOOKUP(J216,Sheet5!I:J,2,FALSE),"NYA"))</f>
        <v/>
      </c>
      <c r="C216" s="7" t="str">
        <f>'Unit 1'!E220</f>
        <v/>
      </c>
      <c r="D216" s="7" t="str">
        <f>'Unit 2'!E220</f>
        <v/>
      </c>
      <c r="E216" s="7" t="str">
        <f>'Unit 3'!E220</f>
        <v/>
      </c>
      <c r="F216" s="7" t="str">
        <f>'Unit 4'!E220</f>
        <v/>
      </c>
      <c r="G216" s="7">
        <f t="shared" si="7"/>
        <v>0</v>
      </c>
      <c r="H216" s="7">
        <f t="shared" si="7"/>
        <v>0</v>
      </c>
      <c r="I216" s="7">
        <f t="shared" si="7"/>
        <v>0</v>
      </c>
      <c r="J216" s="7" t="str">
        <f t="shared" si="8"/>
        <v>000</v>
      </c>
    </row>
    <row r="217" spans="2:10" x14ac:dyDescent="0.3">
      <c r="B217" s="7" t="str">
        <f>IF(A217="","",IFERROR(VLOOKUP(J217,Sheet5!I:J,2,FALSE),"NYA"))</f>
        <v/>
      </c>
      <c r="C217" s="7" t="str">
        <f>'Unit 1'!E221</f>
        <v/>
      </c>
      <c r="D217" s="7" t="str">
        <f>'Unit 2'!E221</f>
        <v/>
      </c>
      <c r="E217" s="7" t="str">
        <f>'Unit 3'!E221</f>
        <v/>
      </c>
      <c r="F217" s="7" t="str">
        <f>'Unit 4'!E221</f>
        <v/>
      </c>
      <c r="G217" s="7">
        <f t="shared" si="7"/>
        <v>0</v>
      </c>
      <c r="H217" s="7">
        <f t="shared" si="7"/>
        <v>0</v>
      </c>
      <c r="I217" s="7">
        <f t="shared" si="7"/>
        <v>0</v>
      </c>
      <c r="J217" s="7" t="str">
        <f t="shared" si="8"/>
        <v>000</v>
      </c>
    </row>
    <row r="218" spans="2:10" x14ac:dyDescent="0.3">
      <c r="B218" s="7" t="str">
        <f>IF(A218="","",IFERROR(VLOOKUP(J218,Sheet5!I:J,2,FALSE),"NYA"))</f>
        <v/>
      </c>
      <c r="C218" s="7" t="str">
        <f>'Unit 1'!E222</f>
        <v/>
      </c>
      <c r="D218" s="7" t="str">
        <f>'Unit 2'!E222</f>
        <v/>
      </c>
      <c r="E218" s="7" t="str">
        <f>'Unit 3'!E222</f>
        <v/>
      </c>
      <c r="F218" s="7" t="str">
        <f>'Unit 4'!E222</f>
        <v/>
      </c>
      <c r="G218" s="7">
        <f t="shared" si="7"/>
        <v>0</v>
      </c>
      <c r="H218" s="7">
        <f t="shared" si="7"/>
        <v>0</v>
      </c>
      <c r="I218" s="7">
        <f t="shared" si="7"/>
        <v>0</v>
      </c>
      <c r="J218" s="7" t="str">
        <f t="shared" si="8"/>
        <v>000</v>
      </c>
    </row>
    <row r="219" spans="2:10" x14ac:dyDescent="0.3">
      <c r="B219" s="7" t="str">
        <f>IF(A219="","",IFERROR(VLOOKUP(J219,Sheet5!I:J,2,FALSE),"NYA"))</f>
        <v/>
      </c>
      <c r="C219" s="7" t="str">
        <f>'Unit 1'!E223</f>
        <v/>
      </c>
      <c r="D219" s="7" t="str">
        <f>'Unit 2'!E223</f>
        <v/>
      </c>
      <c r="E219" s="7" t="str">
        <f>'Unit 3'!E223</f>
        <v/>
      </c>
      <c r="F219" s="7" t="str">
        <f>'Unit 4'!E223</f>
        <v/>
      </c>
      <c r="G219" s="7">
        <f t="shared" si="7"/>
        <v>0</v>
      </c>
      <c r="H219" s="7">
        <f t="shared" si="7"/>
        <v>0</v>
      </c>
      <c r="I219" s="7">
        <f t="shared" si="7"/>
        <v>0</v>
      </c>
      <c r="J219" s="7" t="str">
        <f t="shared" si="8"/>
        <v>000</v>
      </c>
    </row>
    <row r="220" spans="2:10" x14ac:dyDescent="0.3">
      <c r="B220" s="7" t="str">
        <f>IF(A220="","",IFERROR(VLOOKUP(J220,Sheet5!I:J,2,FALSE),"NYA"))</f>
        <v/>
      </c>
      <c r="C220" s="7" t="str">
        <f>'Unit 1'!E224</f>
        <v/>
      </c>
      <c r="D220" s="7" t="str">
        <f>'Unit 2'!E224</f>
        <v/>
      </c>
      <c r="E220" s="7" t="str">
        <f>'Unit 3'!E224</f>
        <v/>
      </c>
      <c r="F220" s="7" t="str">
        <f>'Unit 4'!E224</f>
        <v/>
      </c>
      <c r="G220" s="7">
        <f t="shared" si="7"/>
        <v>0</v>
      </c>
      <c r="H220" s="7">
        <f t="shared" si="7"/>
        <v>0</v>
      </c>
      <c r="I220" s="7">
        <f t="shared" si="7"/>
        <v>0</v>
      </c>
      <c r="J220" s="7" t="str">
        <f t="shared" si="8"/>
        <v>000</v>
      </c>
    </row>
    <row r="221" spans="2:10" x14ac:dyDescent="0.3">
      <c r="B221" s="7" t="str">
        <f>IF(A221="","",IFERROR(VLOOKUP(J221,Sheet5!I:J,2,FALSE),"NYA"))</f>
        <v/>
      </c>
      <c r="C221" s="7" t="str">
        <f>'Unit 1'!E225</f>
        <v/>
      </c>
      <c r="D221" s="7" t="str">
        <f>'Unit 2'!E225</f>
        <v/>
      </c>
      <c r="E221" s="7" t="str">
        <f>'Unit 3'!E225</f>
        <v/>
      </c>
      <c r="F221" s="7" t="str">
        <f>'Unit 4'!E225</f>
        <v/>
      </c>
      <c r="G221" s="7">
        <f t="shared" si="7"/>
        <v>0</v>
      </c>
      <c r="H221" s="7">
        <f t="shared" si="7"/>
        <v>0</v>
      </c>
      <c r="I221" s="7">
        <f t="shared" si="7"/>
        <v>0</v>
      </c>
      <c r="J221" s="7" t="str">
        <f t="shared" si="8"/>
        <v>000</v>
      </c>
    </row>
    <row r="222" spans="2:10" x14ac:dyDescent="0.3">
      <c r="B222" s="7" t="str">
        <f>IF(A222="","",IFERROR(VLOOKUP(J222,Sheet5!I:J,2,FALSE),"NYA"))</f>
        <v/>
      </c>
      <c r="C222" s="7" t="str">
        <f>'Unit 1'!E226</f>
        <v/>
      </c>
      <c r="D222" s="7" t="str">
        <f>'Unit 2'!E226</f>
        <v/>
      </c>
      <c r="E222" s="7" t="str">
        <f>'Unit 3'!E226</f>
        <v/>
      </c>
      <c r="F222" s="7" t="str">
        <f>'Unit 4'!E226</f>
        <v/>
      </c>
      <c r="G222" s="7">
        <f t="shared" si="7"/>
        <v>0</v>
      </c>
      <c r="H222" s="7">
        <f t="shared" si="7"/>
        <v>0</v>
      </c>
      <c r="I222" s="7">
        <f t="shared" si="7"/>
        <v>0</v>
      </c>
      <c r="J222" s="7" t="str">
        <f t="shared" si="8"/>
        <v>000</v>
      </c>
    </row>
    <row r="223" spans="2:10" x14ac:dyDescent="0.3">
      <c r="B223" s="7" t="str">
        <f>IF(A223="","",IFERROR(VLOOKUP(J223,Sheet5!I:J,2,FALSE),"NYA"))</f>
        <v/>
      </c>
      <c r="C223" s="7" t="str">
        <f>'Unit 1'!E227</f>
        <v/>
      </c>
      <c r="D223" s="7" t="str">
        <f>'Unit 2'!E227</f>
        <v/>
      </c>
      <c r="E223" s="7" t="str">
        <f>'Unit 3'!E227</f>
        <v/>
      </c>
      <c r="F223" s="7" t="str">
        <f>'Unit 4'!E227</f>
        <v/>
      </c>
      <c r="G223" s="7">
        <f t="shared" si="7"/>
        <v>0</v>
      </c>
      <c r="H223" s="7">
        <f t="shared" si="7"/>
        <v>0</v>
      </c>
      <c r="I223" s="7">
        <f t="shared" si="7"/>
        <v>0</v>
      </c>
      <c r="J223" s="7" t="str">
        <f t="shared" si="8"/>
        <v>000</v>
      </c>
    </row>
    <row r="224" spans="2:10" x14ac:dyDescent="0.3">
      <c r="B224" s="7" t="str">
        <f>IF(A224="","",IFERROR(VLOOKUP(J224,Sheet5!I:J,2,FALSE),"NYA"))</f>
        <v/>
      </c>
      <c r="C224" s="7" t="str">
        <f>'Unit 1'!E228</f>
        <v/>
      </c>
      <c r="D224" s="7" t="str">
        <f>'Unit 2'!E228</f>
        <v/>
      </c>
      <c r="E224" s="7" t="str">
        <f>'Unit 3'!E228</f>
        <v/>
      </c>
      <c r="F224" s="7" t="str">
        <f>'Unit 4'!E228</f>
        <v/>
      </c>
      <c r="G224" s="7">
        <f t="shared" si="7"/>
        <v>0</v>
      </c>
      <c r="H224" s="7">
        <f t="shared" si="7"/>
        <v>0</v>
      </c>
      <c r="I224" s="7">
        <f t="shared" si="7"/>
        <v>0</v>
      </c>
      <c r="J224" s="7" t="str">
        <f t="shared" si="8"/>
        <v>000</v>
      </c>
    </row>
    <row r="225" spans="2:10" x14ac:dyDescent="0.3">
      <c r="B225" s="7" t="str">
        <f>IF(A225="","",IFERROR(VLOOKUP(J225,Sheet5!I:J,2,FALSE),"NYA"))</f>
        <v/>
      </c>
      <c r="C225" s="7" t="str">
        <f>'Unit 1'!E229</f>
        <v/>
      </c>
      <c r="D225" s="7" t="str">
        <f>'Unit 2'!E229</f>
        <v/>
      </c>
      <c r="E225" s="7" t="str">
        <f>'Unit 3'!E229</f>
        <v/>
      </c>
      <c r="F225" s="7" t="str">
        <f>'Unit 4'!E229</f>
        <v/>
      </c>
      <c r="G225" s="7">
        <f t="shared" si="7"/>
        <v>0</v>
      </c>
      <c r="H225" s="7">
        <f t="shared" si="7"/>
        <v>0</v>
      </c>
      <c r="I225" s="7">
        <f t="shared" si="7"/>
        <v>0</v>
      </c>
      <c r="J225" s="7" t="str">
        <f t="shared" si="8"/>
        <v>000</v>
      </c>
    </row>
    <row r="226" spans="2:10" x14ac:dyDescent="0.3">
      <c r="B226" s="7" t="str">
        <f>IF(A226="","",IFERROR(VLOOKUP(J226,Sheet5!I:J,2,FALSE),"NYA"))</f>
        <v/>
      </c>
      <c r="C226" s="7" t="str">
        <f>'Unit 1'!E230</f>
        <v/>
      </c>
      <c r="D226" s="7" t="str">
        <f>'Unit 2'!E230</f>
        <v/>
      </c>
      <c r="E226" s="7" t="str">
        <f>'Unit 3'!E230</f>
        <v/>
      </c>
      <c r="F226" s="7" t="str">
        <f>'Unit 4'!E230</f>
        <v/>
      </c>
      <c r="G226" s="7">
        <f t="shared" si="7"/>
        <v>0</v>
      </c>
      <c r="H226" s="7">
        <f t="shared" si="7"/>
        <v>0</v>
      </c>
      <c r="I226" s="7">
        <f t="shared" si="7"/>
        <v>0</v>
      </c>
      <c r="J226" s="7" t="str">
        <f t="shared" si="8"/>
        <v>000</v>
      </c>
    </row>
    <row r="227" spans="2:10" x14ac:dyDescent="0.3">
      <c r="B227" s="7" t="str">
        <f>IF(A227="","",IFERROR(VLOOKUP(J227,Sheet5!I:J,2,FALSE),"NYA"))</f>
        <v/>
      </c>
      <c r="C227" s="7" t="str">
        <f>'Unit 1'!E231</f>
        <v/>
      </c>
      <c r="D227" s="7" t="str">
        <f>'Unit 2'!E231</f>
        <v/>
      </c>
      <c r="E227" s="7" t="str">
        <f>'Unit 3'!E231</f>
        <v/>
      </c>
      <c r="F227" s="7" t="str">
        <f>'Unit 4'!E231</f>
        <v/>
      </c>
      <c r="G227" s="7">
        <f t="shared" si="7"/>
        <v>0</v>
      </c>
      <c r="H227" s="7">
        <f t="shared" si="7"/>
        <v>0</v>
      </c>
      <c r="I227" s="7">
        <f t="shared" si="7"/>
        <v>0</v>
      </c>
      <c r="J227" s="7" t="str">
        <f t="shared" si="8"/>
        <v>000</v>
      </c>
    </row>
    <row r="228" spans="2:10" x14ac:dyDescent="0.3">
      <c r="B228" s="7" t="str">
        <f>IF(A228="","",IFERROR(VLOOKUP(J228,Sheet5!I:J,2,FALSE),"NYA"))</f>
        <v/>
      </c>
      <c r="C228" s="7" t="str">
        <f>'Unit 1'!E232</f>
        <v/>
      </c>
      <c r="D228" s="7" t="str">
        <f>'Unit 2'!E232</f>
        <v/>
      </c>
      <c r="E228" s="7" t="str">
        <f>'Unit 3'!E232</f>
        <v/>
      </c>
      <c r="F228" s="7" t="str">
        <f>'Unit 4'!E232</f>
        <v/>
      </c>
      <c r="G228" s="7">
        <f t="shared" si="7"/>
        <v>0</v>
      </c>
      <c r="H228" s="7">
        <f t="shared" si="7"/>
        <v>0</v>
      </c>
      <c r="I228" s="7">
        <f t="shared" si="7"/>
        <v>0</v>
      </c>
      <c r="J228" s="7" t="str">
        <f t="shared" si="8"/>
        <v>000</v>
      </c>
    </row>
    <row r="229" spans="2:10" x14ac:dyDescent="0.3">
      <c r="B229" s="7" t="str">
        <f>IF(A229="","",IFERROR(VLOOKUP(J229,Sheet5!I:J,2,FALSE),"NYA"))</f>
        <v/>
      </c>
      <c r="C229" s="7" t="str">
        <f>'Unit 1'!E233</f>
        <v/>
      </c>
      <c r="D229" s="7" t="str">
        <f>'Unit 2'!E233</f>
        <v/>
      </c>
      <c r="E229" s="7" t="str">
        <f>'Unit 3'!E233</f>
        <v/>
      </c>
      <c r="F229" s="7" t="str">
        <f>'Unit 4'!E233</f>
        <v/>
      </c>
      <c r="G229" s="7">
        <f t="shared" si="7"/>
        <v>0</v>
      </c>
      <c r="H229" s="7">
        <f t="shared" si="7"/>
        <v>0</v>
      </c>
      <c r="I229" s="7">
        <f t="shared" si="7"/>
        <v>0</v>
      </c>
      <c r="J229" s="7" t="str">
        <f t="shared" si="8"/>
        <v>000</v>
      </c>
    </row>
    <row r="230" spans="2:10" x14ac:dyDescent="0.3">
      <c r="B230" s="7" t="str">
        <f>IF(A230="","",IFERROR(VLOOKUP(J230,Sheet5!I:J,2,FALSE),"NYA"))</f>
        <v/>
      </c>
      <c r="C230" s="7" t="str">
        <f>'Unit 1'!E234</f>
        <v/>
      </c>
      <c r="D230" s="7" t="str">
        <f>'Unit 2'!E234</f>
        <v/>
      </c>
      <c r="E230" s="7" t="str">
        <f>'Unit 3'!E234</f>
        <v/>
      </c>
      <c r="F230" s="7" t="str">
        <f>'Unit 4'!E234</f>
        <v/>
      </c>
      <c r="G230" s="7">
        <f t="shared" si="7"/>
        <v>0</v>
      </c>
      <c r="H230" s="7">
        <f t="shared" si="7"/>
        <v>0</v>
      </c>
      <c r="I230" s="7">
        <f t="shared" si="7"/>
        <v>0</v>
      </c>
      <c r="J230" s="7" t="str">
        <f t="shared" si="8"/>
        <v>000</v>
      </c>
    </row>
    <row r="231" spans="2:10" x14ac:dyDescent="0.3">
      <c r="B231" s="7" t="str">
        <f>IF(A231="","",IFERROR(VLOOKUP(J231,Sheet5!I:J,2,FALSE),"NYA"))</f>
        <v/>
      </c>
      <c r="C231" s="7" t="str">
        <f>'Unit 1'!E235</f>
        <v/>
      </c>
      <c r="D231" s="7" t="str">
        <f>'Unit 2'!E235</f>
        <v/>
      </c>
      <c r="E231" s="7" t="str">
        <f>'Unit 3'!E235</f>
        <v/>
      </c>
      <c r="F231" s="7" t="str">
        <f>'Unit 4'!E235</f>
        <v/>
      </c>
      <c r="G231" s="7">
        <f t="shared" si="7"/>
        <v>0</v>
      </c>
      <c r="H231" s="7">
        <f t="shared" si="7"/>
        <v>0</v>
      </c>
      <c r="I231" s="7">
        <f t="shared" si="7"/>
        <v>0</v>
      </c>
      <c r="J231" s="7" t="str">
        <f t="shared" si="8"/>
        <v>000</v>
      </c>
    </row>
    <row r="232" spans="2:10" x14ac:dyDescent="0.3">
      <c r="B232" s="7" t="str">
        <f>IF(A232="","",IFERROR(VLOOKUP(J232,Sheet5!I:J,2,FALSE),"NYA"))</f>
        <v/>
      </c>
      <c r="C232" s="7" t="str">
        <f>'Unit 1'!E236</f>
        <v/>
      </c>
      <c r="D232" s="7" t="str">
        <f>'Unit 2'!E236</f>
        <v/>
      </c>
      <c r="E232" s="7" t="str">
        <f>'Unit 3'!E236</f>
        <v/>
      </c>
      <c r="F232" s="7" t="str">
        <f>'Unit 4'!E236</f>
        <v/>
      </c>
      <c r="G232" s="7">
        <f t="shared" si="7"/>
        <v>0</v>
      </c>
      <c r="H232" s="7">
        <f t="shared" si="7"/>
        <v>0</v>
      </c>
      <c r="I232" s="7">
        <f t="shared" si="7"/>
        <v>0</v>
      </c>
      <c r="J232" s="7" t="str">
        <f t="shared" si="8"/>
        <v>000</v>
      </c>
    </row>
    <row r="233" spans="2:10" x14ac:dyDescent="0.3">
      <c r="B233" s="7" t="str">
        <f>IF(A233="","",IFERROR(VLOOKUP(J233,Sheet5!I:J,2,FALSE),"NYA"))</f>
        <v/>
      </c>
      <c r="C233" s="7" t="str">
        <f>'Unit 1'!E237</f>
        <v/>
      </c>
      <c r="D233" s="7" t="str">
        <f>'Unit 2'!E237</f>
        <v/>
      </c>
      <c r="E233" s="7" t="str">
        <f>'Unit 3'!E237</f>
        <v/>
      </c>
      <c r="F233" s="7" t="str">
        <f>'Unit 4'!E237</f>
        <v/>
      </c>
      <c r="G233" s="7">
        <f t="shared" si="7"/>
        <v>0</v>
      </c>
      <c r="H233" s="7">
        <f t="shared" si="7"/>
        <v>0</v>
      </c>
      <c r="I233" s="7">
        <f t="shared" si="7"/>
        <v>0</v>
      </c>
      <c r="J233" s="7" t="str">
        <f t="shared" si="8"/>
        <v>000</v>
      </c>
    </row>
    <row r="234" spans="2:10" x14ac:dyDescent="0.3">
      <c r="B234" s="7" t="str">
        <f>IF(A234="","",IFERROR(VLOOKUP(J234,Sheet5!I:J,2,FALSE),"NYA"))</f>
        <v/>
      </c>
      <c r="C234" s="7" t="str">
        <f>'Unit 1'!E238</f>
        <v/>
      </c>
      <c r="D234" s="7" t="str">
        <f>'Unit 2'!E238</f>
        <v/>
      </c>
      <c r="E234" s="7" t="str">
        <f>'Unit 3'!E238</f>
        <v/>
      </c>
      <c r="F234" s="7" t="str">
        <f>'Unit 4'!E238</f>
        <v/>
      </c>
      <c r="G234" s="7">
        <f t="shared" si="7"/>
        <v>0</v>
      </c>
      <c r="H234" s="7">
        <f t="shared" si="7"/>
        <v>0</v>
      </c>
      <c r="I234" s="7">
        <f t="shared" si="7"/>
        <v>0</v>
      </c>
      <c r="J234" s="7" t="str">
        <f t="shared" si="8"/>
        <v>000</v>
      </c>
    </row>
    <row r="235" spans="2:10" x14ac:dyDescent="0.3">
      <c r="B235" s="7" t="str">
        <f>IF(A235="","",IFERROR(VLOOKUP(J235,Sheet5!I:J,2,FALSE),"NYA"))</f>
        <v/>
      </c>
      <c r="C235" s="7" t="str">
        <f>'Unit 1'!E239</f>
        <v/>
      </c>
      <c r="D235" s="7" t="str">
        <f>'Unit 2'!E239</f>
        <v/>
      </c>
      <c r="E235" s="7" t="str">
        <f>'Unit 3'!E239</f>
        <v/>
      </c>
      <c r="F235" s="7" t="str">
        <f>'Unit 4'!E239</f>
        <v/>
      </c>
      <c r="G235" s="7">
        <f t="shared" si="7"/>
        <v>0</v>
      </c>
      <c r="H235" s="7">
        <f t="shared" si="7"/>
        <v>0</v>
      </c>
      <c r="I235" s="7">
        <f t="shared" si="7"/>
        <v>0</v>
      </c>
      <c r="J235" s="7" t="str">
        <f t="shared" si="8"/>
        <v>000</v>
      </c>
    </row>
    <row r="236" spans="2:10" x14ac:dyDescent="0.3">
      <c r="B236" s="7" t="str">
        <f>IF(A236="","",IFERROR(VLOOKUP(J236,Sheet5!I:J,2,FALSE),"NYA"))</f>
        <v/>
      </c>
      <c r="C236" s="7" t="str">
        <f>'Unit 1'!E240</f>
        <v/>
      </c>
      <c r="D236" s="7" t="str">
        <f>'Unit 2'!E240</f>
        <v/>
      </c>
      <c r="E236" s="7" t="str">
        <f>'Unit 3'!E240</f>
        <v/>
      </c>
      <c r="F236" s="7" t="str">
        <f>'Unit 4'!E240</f>
        <v/>
      </c>
      <c r="G236" s="7">
        <f t="shared" si="7"/>
        <v>0</v>
      </c>
      <c r="H236" s="7">
        <f t="shared" si="7"/>
        <v>0</v>
      </c>
      <c r="I236" s="7">
        <f t="shared" si="7"/>
        <v>0</v>
      </c>
      <c r="J236" s="7" t="str">
        <f t="shared" si="8"/>
        <v>000</v>
      </c>
    </row>
    <row r="237" spans="2:10" x14ac:dyDescent="0.3">
      <c r="B237" s="7" t="str">
        <f>IF(A237="","",IFERROR(VLOOKUP(J237,Sheet5!I:J,2,FALSE),"NYA"))</f>
        <v/>
      </c>
      <c r="C237" s="7" t="str">
        <f>'Unit 1'!E241</f>
        <v/>
      </c>
      <c r="D237" s="7" t="str">
        <f>'Unit 2'!E241</f>
        <v/>
      </c>
      <c r="E237" s="7" t="str">
        <f>'Unit 3'!E241</f>
        <v/>
      </c>
      <c r="F237" s="7" t="str">
        <f>'Unit 4'!E241</f>
        <v/>
      </c>
      <c r="G237" s="7">
        <f t="shared" si="7"/>
        <v>0</v>
      </c>
      <c r="H237" s="7">
        <f t="shared" si="7"/>
        <v>0</v>
      </c>
      <c r="I237" s="7">
        <f t="shared" si="7"/>
        <v>0</v>
      </c>
      <c r="J237" s="7" t="str">
        <f t="shared" si="8"/>
        <v>000</v>
      </c>
    </row>
    <row r="238" spans="2:10" x14ac:dyDescent="0.3">
      <c r="B238" s="7" t="str">
        <f>IF(A238="","",IFERROR(VLOOKUP(J238,Sheet5!I:J,2,FALSE),"NYA"))</f>
        <v/>
      </c>
      <c r="C238" s="7" t="str">
        <f>'Unit 1'!E242</f>
        <v/>
      </c>
      <c r="D238" s="7" t="str">
        <f>'Unit 2'!E242</f>
        <v/>
      </c>
      <c r="E238" s="7" t="str">
        <f>'Unit 3'!E242</f>
        <v/>
      </c>
      <c r="F238" s="7" t="str">
        <f>'Unit 4'!E242</f>
        <v/>
      </c>
      <c r="G238" s="7">
        <f t="shared" si="7"/>
        <v>0</v>
      </c>
      <c r="H238" s="7">
        <f t="shared" si="7"/>
        <v>0</v>
      </c>
      <c r="I238" s="7">
        <f t="shared" si="7"/>
        <v>0</v>
      </c>
      <c r="J238" s="7" t="str">
        <f t="shared" si="8"/>
        <v>000</v>
      </c>
    </row>
    <row r="239" spans="2:10" x14ac:dyDescent="0.3">
      <c r="B239" s="7" t="str">
        <f>IF(A239="","",IFERROR(VLOOKUP(J239,Sheet5!I:J,2,FALSE),"NYA"))</f>
        <v/>
      </c>
      <c r="C239" s="7" t="str">
        <f>'Unit 1'!E243</f>
        <v/>
      </c>
      <c r="D239" s="7" t="str">
        <f>'Unit 2'!E243</f>
        <v/>
      </c>
      <c r="E239" s="7" t="str">
        <f>'Unit 3'!E243</f>
        <v/>
      </c>
      <c r="F239" s="7" t="str">
        <f>'Unit 4'!E243</f>
        <v/>
      </c>
      <c r="G239" s="7">
        <f t="shared" si="7"/>
        <v>0</v>
      </c>
      <c r="H239" s="7">
        <f t="shared" si="7"/>
        <v>0</v>
      </c>
      <c r="I239" s="7">
        <f t="shared" si="7"/>
        <v>0</v>
      </c>
      <c r="J239" s="7" t="str">
        <f t="shared" si="8"/>
        <v>000</v>
      </c>
    </row>
    <row r="240" spans="2:10" x14ac:dyDescent="0.3">
      <c r="B240" s="7" t="str">
        <f>IF(A240="","",IFERROR(VLOOKUP(J240,Sheet5!I:J,2,FALSE),"NYA"))</f>
        <v/>
      </c>
      <c r="C240" s="7" t="str">
        <f>'Unit 1'!E244</f>
        <v/>
      </c>
      <c r="D240" s="7" t="str">
        <f>'Unit 2'!E244</f>
        <v/>
      </c>
      <c r="E240" s="7" t="str">
        <f>'Unit 3'!E244</f>
        <v/>
      </c>
      <c r="F240" s="7" t="str">
        <f>'Unit 4'!E244</f>
        <v/>
      </c>
      <c r="G240" s="7">
        <f t="shared" si="7"/>
        <v>0</v>
      </c>
      <c r="H240" s="7">
        <f t="shared" si="7"/>
        <v>0</v>
      </c>
      <c r="I240" s="7">
        <f t="shared" si="7"/>
        <v>0</v>
      </c>
      <c r="J240" s="7" t="str">
        <f t="shared" si="8"/>
        <v>000</v>
      </c>
    </row>
    <row r="241" spans="2:10" x14ac:dyDescent="0.3">
      <c r="B241" s="7" t="str">
        <f>IF(A241="","",IFERROR(VLOOKUP(J241,Sheet5!I:J,2,FALSE),"NYA"))</f>
        <v/>
      </c>
      <c r="C241" s="7" t="str">
        <f>'Unit 1'!E245</f>
        <v/>
      </c>
      <c r="D241" s="7" t="str">
        <f>'Unit 2'!E245</f>
        <v/>
      </c>
      <c r="E241" s="7" t="str">
        <f>'Unit 3'!E245</f>
        <v/>
      </c>
      <c r="F241" s="7" t="str">
        <f>'Unit 4'!E245</f>
        <v/>
      </c>
      <c r="G241" s="7">
        <f t="shared" si="7"/>
        <v>0</v>
      </c>
      <c r="H241" s="7">
        <f t="shared" si="7"/>
        <v>0</v>
      </c>
      <c r="I241" s="7">
        <f t="shared" si="7"/>
        <v>0</v>
      </c>
      <c r="J241" s="7" t="str">
        <f t="shared" si="8"/>
        <v>000</v>
      </c>
    </row>
    <row r="242" spans="2:10" x14ac:dyDescent="0.3">
      <c r="B242" s="7" t="str">
        <f>IF(A242="","",IFERROR(VLOOKUP(J242,Sheet5!I:J,2,FALSE),"NYA"))</f>
        <v/>
      </c>
      <c r="C242" s="7" t="str">
        <f>'Unit 1'!E246</f>
        <v/>
      </c>
      <c r="D242" s="7" t="str">
        <f>'Unit 2'!E246</f>
        <v/>
      </c>
      <c r="E242" s="7" t="str">
        <f>'Unit 3'!E246</f>
        <v/>
      </c>
      <c r="F242" s="7" t="str">
        <f>'Unit 4'!E246</f>
        <v/>
      </c>
      <c r="G242" s="7">
        <f t="shared" si="7"/>
        <v>0</v>
      </c>
      <c r="H242" s="7">
        <f t="shared" si="7"/>
        <v>0</v>
      </c>
      <c r="I242" s="7">
        <f t="shared" si="7"/>
        <v>0</v>
      </c>
      <c r="J242" s="7" t="str">
        <f t="shared" si="8"/>
        <v>000</v>
      </c>
    </row>
    <row r="243" spans="2:10" x14ac:dyDescent="0.3">
      <c r="B243" s="7" t="str">
        <f>IF(A243="","",IFERROR(VLOOKUP(J243,Sheet5!I:J,2,FALSE),"NYA"))</f>
        <v/>
      </c>
      <c r="C243" s="7" t="str">
        <f>'Unit 1'!E247</f>
        <v/>
      </c>
      <c r="D243" s="7" t="str">
        <f>'Unit 2'!E247</f>
        <v/>
      </c>
      <c r="E243" s="7" t="str">
        <f>'Unit 3'!E247</f>
        <v/>
      </c>
      <c r="F243" s="7" t="str">
        <f>'Unit 4'!E247</f>
        <v/>
      </c>
      <c r="G243" s="7">
        <f t="shared" si="7"/>
        <v>0</v>
      </c>
      <c r="H243" s="7">
        <f t="shared" si="7"/>
        <v>0</v>
      </c>
      <c r="I243" s="7">
        <f t="shared" si="7"/>
        <v>0</v>
      </c>
      <c r="J243" s="7" t="str">
        <f t="shared" si="8"/>
        <v>000</v>
      </c>
    </row>
    <row r="244" spans="2:10" x14ac:dyDescent="0.3">
      <c r="B244" s="7" t="str">
        <f>IF(A244="","",IFERROR(VLOOKUP(J244,Sheet5!I:J,2,FALSE),"NYA"))</f>
        <v/>
      </c>
      <c r="C244" s="7" t="str">
        <f>'Unit 1'!E248</f>
        <v/>
      </c>
      <c r="D244" s="7" t="str">
        <f>'Unit 2'!E248</f>
        <v/>
      </c>
      <c r="E244" s="7" t="str">
        <f>'Unit 3'!E248</f>
        <v/>
      </c>
      <c r="F244" s="7" t="str">
        <f>'Unit 4'!E248</f>
        <v/>
      </c>
      <c r="G244" s="7">
        <f t="shared" si="7"/>
        <v>0</v>
      </c>
      <c r="H244" s="7">
        <f t="shared" si="7"/>
        <v>0</v>
      </c>
      <c r="I244" s="7">
        <f t="shared" si="7"/>
        <v>0</v>
      </c>
      <c r="J244" s="7" t="str">
        <f t="shared" si="8"/>
        <v>000</v>
      </c>
    </row>
    <row r="245" spans="2:10" x14ac:dyDescent="0.3">
      <c r="B245" s="7" t="str">
        <f>IF(A245="","",IFERROR(VLOOKUP(J245,Sheet5!I:J,2,FALSE),"NYA"))</f>
        <v/>
      </c>
      <c r="C245" s="7" t="str">
        <f>'Unit 1'!E249</f>
        <v/>
      </c>
      <c r="D245" s="7" t="str">
        <f>'Unit 2'!E249</f>
        <v/>
      </c>
      <c r="E245" s="7" t="str">
        <f>'Unit 3'!E249</f>
        <v/>
      </c>
      <c r="F245" s="7" t="str">
        <f>'Unit 4'!E249</f>
        <v/>
      </c>
      <c r="G245" s="7">
        <f t="shared" si="7"/>
        <v>0</v>
      </c>
      <c r="H245" s="7">
        <f t="shared" si="7"/>
        <v>0</v>
      </c>
      <c r="I245" s="7">
        <f t="shared" si="7"/>
        <v>0</v>
      </c>
      <c r="J245" s="7" t="str">
        <f t="shared" si="8"/>
        <v>000</v>
      </c>
    </row>
    <row r="246" spans="2:10" x14ac:dyDescent="0.3">
      <c r="B246" s="7" t="str">
        <f>IF(A246="","",IFERROR(VLOOKUP(J246,Sheet5!I:J,2,FALSE),"NYA"))</f>
        <v/>
      </c>
      <c r="C246" s="7" t="str">
        <f>'Unit 1'!E250</f>
        <v/>
      </c>
      <c r="D246" s="7" t="str">
        <f>'Unit 2'!E250</f>
        <v/>
      </c>
      <c r="E246" s="7" t="str">
        <f>'Unit 3'!E250</f>
        <v/>
      </c>
      <c r="F246" s="7" t="str">
        <f>'Unit 4'!E250</f>
        <v/>
      </c>
      <c r="G246" s="7">
        <f t="shared" si="7"/>
        <v>0</v>
      </c>
      <c r="H246" s="7">
        <f t="shared" si="7"/>
        <v>0</v>
      </c>
      <c r="I246" s="7">
        <f t="shared" si="7"/>
        <v>0</v>
      </c>
      <c r="J246" s="7" t="str">
        <f t="shared" si="8"/>
        <v>000</v>
      </c>
    </row>
    <row r="247" spans="2:10" x14ac:dyDescent="0.3">
      <c r="B247" s="7" t="str">
        <f>IF(A247="","",IFERROR(VLOOKUP(J247,Sheet5!I:J,2,FALSE),"NYA"))</f>
        <v/>
      </c>
      <c r="C247" s="7" t="str">
        <f>'Unit 1'!E251</f>
        <v/>
      </c>
      <c r="D247" s="7" t="str">
        <f>'Unit 2'!E251</f>
        <v/>
      </c>
      <c r="E247" s="7" t="str">
        <f>'Unit 3'!E251</f>
        <v/>
      </c>
      <c r="F247" s="7" t="str">
        <f>'Unit 4'!E251</f>
        <v/>
      </c>
      <c r="G247" s="7">
        <f t="shared" si="7"/>
        <v>0</v>
      </c>
      <c r="H247" s="7">
        <f t="shared" si="7"/>
        <v>0</v>
      </c>
      <c r="I247" s="7">
        <f t="shared" si="7"/>
        <v>0</v>
      </c>
      <c r="J247" s="7" t="str">
        <f t="shared" si="8"/>
        <v>000</v>
      </c>
    </row>
    <row r="248" spans="2:10" x14ac:dyDescent="0.3">
      <c r="B248" s="7" t="str">
        <f>IF(A248="","",IFERROR(VLOOKUP(J248,Sheet5!I:J,2,FALSE),"NYA"))</f>
        <v/>
      </c>
      <c r="C248" s="7" t="str">
        <f>'Unit 1'!E252</f>
        <v/>
      </c>
      <c r="D248" s="7" t="str">
        <f>'Unit 2'!E252</f>
        <v/>
      </c>
      <c r="E248" s="7" t="str">
        <f>'Unit 3'!E252</f>
        <v/>
      </c>
      <c r="F248" s="7" t="str">
        <f>'Unit 4'!E252</f>
        <v/>
      </c>
      <c r="G248" s="7">
        <f t="shared" si="7"/>
        <v>0</v>
      </c>
      <c r="H248" s="7">
        <f t="shared" si="7"/>
        <v>0</v>
      </c>
      <c r="I248" s="7">
        <f t="shared" si="7"/>
        <v>0</v>
      </c>
      <c r="J248" s="7" t="str">
        <f t="shared" si="8"/>
        <v>000</v>
      </c>
    </row>
    <row r="249" spans="2:10" x14ac:dyDescent="0.3">
      <c r="B249" s="7" t="str">
        <f>IF(A249="","",IFERROR(VLOOKUP(J249,Sheet5!I:J,2,FALSE),"NYA"))</f>
        <v/>
      </c>
      <c r="C249" s="7" t="str">
        <f>'Unit 1'!E253</f>
        <v/>
      </c>
      <c r="D249" s="7" t="str">
        <f>'Unit 2'!E253</f>
        <v/>
      </c>
      <c r="E249" s="7" t="str">
        <f>'Unit 3'!E253</f>
        <v/>
      </c>
      <c r="F249" s="7" t="str">
        <f>'Unit 4'!E253</f>
        <v/>
      </c>
      <c r="G249" s="7">
        <f t="shared" si="7"/>
        <v>0</v>
      </c>
      <c r="H249" s="7">
        <f t="shared" si="7"/>
        <v>0</v>
      </c>
      <c r="I249" s="7">
        <f t="shared" si="7"/>
        <v>0</v>
      </c>
      <c r="J249" s="7" t="str">
        <f t="shared" si="8"/>
        <v>000</v>
      </c>
    </row>
    <row r="250" spans="2:10" x14ac:dyDescent="0.3">
      <c r="B250" s="7" t="str">
        <f>IF(A250="","",IFERROR(VLOOKUP(J250,Sheet5!I:J,2,FALSE),"NYA"))</f>
        <v/>
      </c>
      <c r="C250" s="7" t="str">
        <f>'Unit 1'!E254</f>
        <v/>
      </c>
      <c r="D250" s="7" t="str">
        <f>'Unit 2'!E254</f>
        <v/>
      </c>
      <c r="E250" s="7" t="str">
        <f>'Unit 3'!E254</f>
        <v/>
      </c>
      <c r="F250" s="7" t="str">
        <f>'Unit 4'!E254</f>
        <v/>
      </c>
      <c r="G250" s="7">
        <f t="shared" si="7"/>
        <v>0</v>
      </c>
      <c r="H250" s="7">
        <f t="shared" si="7"/>
        <v>0</v>
      </c>
      <c r="I250" s="7">
        <f t="shared" si="7"/>
        <v>0</v>
      </c>
      <c r="J250" s="7" t="str">
        <f t="shared" si="8"/>
        <v>000</v>
      </c>
    </row>
    <row r="251" spans="2:10" x14ac:dyDescent="0.3">
      <c r="B251" s="7" t="str">
        <f>IF(A251="","",IFERROR(VLOOKUP(J251,Sheet5!I:J,2,FALSE),"NYA"))</f>
        <v/>
      </c>
      <c r="C251" s="7" t="str">
        <f>'Unit 1'!E255</f>
        <v/>
      </c>
      <c r="D251" s="7" t="str">
        <f>'Unit 2'!E255</f>
        <v/>
      </c>
      <c r="E251" s="7" t="str">
        <f>'Unit 3'!E255</f>
        <v/>
      </c>
      <c r="F251" s="7" t="str">
        <f>'Unit 4'!E255</f>
        <v/>
      </c>
      <c r="G251" s="7">
        <f t="shared" si="7"/>
        <v>0</v>
      </c>
      <c r="H251" s="7">
        <f t="shared" si="7"/>
        <v>0</v>
      </c>
      <c r="I251" s="7">
        <f t="shared" si="7"/>
        <v>0</v>
      </c>
      <c r="J251" s="7" t="str">
        <f t="shared" si="8"/>
        <v>000</v>
      </c>
    </row>
    <row r="252" spans="2:10" x14ac:dyDescent="0.3">
      <c r="B252" s="7" t="str">
        <f>IF(A252="","",IFERROR(VLOOKUP(J252,Sheet5!I:J,2,FALSE),"NYA"))</f>
        <v/>
      </c>
      <c r="C252" s="7" t="str">
        <f>'Unit 1'!E256</f>
        <v/>
      </c>
      <c r="D252" s="7" t="str">
        <f>'Unit 2'!E256</f>
        <v/>
      </c>
      <c r="E252" s="7" t="str">
        <f>'Unit 3'!E256</f>
        <v/>
      </c>
      <c r="F252" s="7" t="str">
        <f>'Unit 4'!E256</f>
        <v/>
      </c>
      <c r="G252" s="7">
        <f t="shared" si="7"/>
        <v>0</v>
      </c>
      <c r="H252" s="7">
        <f t="shared" si="7"/>
        <v>0</v>
      </c>
      <c r="I252" s="7">
        <f t="shared" si="7"/>
        <v>0</v>
      </c>
      <c r="J252" s="7" t="str">
        <f t="shared" si="8"/>
        <v>000</v>
      </c>
    </row>
    <row r="253" spans="2:10" x14ac:dyDescent="0.3">
      <c r="B253" s="7" t="str">
        <f>IF(A253="","",IFERROR(VLOOKUP(J253,Sheet5!I:J,2,FALSE),"NYA"))</f>
        <v/>
      </c>
      <c r="C253" s="7" t="str">
        <f>'Unit 1'!E257</f>
        <v/>
      </c>
      <c r="D253" s="7" t="str">
        <f>'Unit 2'!E257</f>
        <v/>
      </c>
      <c r="E253" s="7" t="str">
        <f>'Unit 3'!E257</f>
        <v/>
      </c>
      <c r="F253" s="7" t="str">
        <f>'Unit 4'!E257</f>
        <v/>
      </c>
      <c r="G253" s="7">
        <f t="shared" si="7"/>
        <v>0</v>
      </c>
      <c r="H253" s="7">
        <f t="shared" si="7"/>
        <v>0</v>
      </c>
      <c r="I253" s="7">
        <f t="shared" si="7"/>
        <v>0</v>
      </c>
      <c r="J253" s="7" t="str">
        <f t="shared" si="8"/>
        <v>000</v>
      </c>
    </row>
    <row r="254" spans="2:10" x14ac:dyDescent="0.3">
      <c r="B254" s="7" t="str">
        <f>IF(A254="","",IFERROR(VLOOKUP(J254,Sheet5!I:J,2,FALSE),"NYA"))</f>
        <v/>
      </c>
      <c r="C254" s="7" t="str">
        <f>'Unit 1'!E258</f>
        <v/>
      </c>
      <c r="D254" s="7" t="str">
        <f>'Unit 2'!E258</f>
        <v/>
      </c>
      <c r="E254" s="7" t="str">
        <f>'Unit 3'!E258</f>
        <v/>
      </c>
      <c r="F254" s="7" t="str">
        <f>'Unit 4'!E258</f>
        <v/>
      </c>
      <c r="G254" s="7">
        <f t="shared" si="7"/>
        <v>0</v>
      </c>
      <c r="H254" s="7">
        <f t="shared" si="7"/>
        <v>0</v>
      </c>
      <c r="I254" s="7">
        <f t="shared" si="7"/>
        <v>0</v>
      </c>
      <c r="J254" s="7" t="str">
        <f t="shared" si="8"/>
        <v>000</v>
      </c>
    </row>
    <row r="255" spans="2:10" x14ac:dyDescent="0.3">
      <c r="B255" s="7" t="str">
        <f>IF(A255="","",IFERROR(VLOOKUP(J255,Sheet5!I:J,2,FALSE),"NYA"))</f>
        <v/>
      </c>
      <c r="C255" s="7" t="str">
        <f>'Unit 1'!E259</f>
        <v/>
      </c>
      <c r="D255" s="7" t="str">
        <f>'Unit 2'!E259</f>
        <v/>
      </c>
      <c r="E255" s="7" t="str">
        <f>'Unit 3'!E259</f>
        <v/>
      </c>
      <c r="F255" s="7" t="str">
        <f>'Unit 4'!E259</f>
        <v/>
      </c>
      <c r="G255" s="7">
        <f t="shared" si="7"/>
        <v>0</v>
      </c>
      <c r="H255" s="7">
        <f t="shared" si="7"/>
        <v>0</v>
      </c>
      <c r="I255" s="7">
        <f t="shared" si="7"/>
        <v>0</v>
      </c>
      <c r="J255" s="7" t="str">
        <f t="shared" si="8"/>
        <v>000</v>
      </c>
    </row>
    <row r="256" spans="2:10" x14ac:dyDescent="0.3">
      <c r="B256" s="7" t="str">
        <f>IF(A256="","",IFERROR(VLOOKUP(J256,Sheet5!I:J,2,FALSE),"NYA"))</f>
        <v/>
      </c>
      <c r="C256" s="7" t="str">
        <f>'Unit 1'!E260</f>
        <v/>
      </c>
      <c r="D256" s="7" t="str">
        <f>'Unit 2'!E260</f>
        <v/>
      </c>
      <c r="E256" s="7" t="str">
        <f>'Unit 3'!E260</f>
        <v/>
      </c>
      <c r="F256" s="7" t="str">
        <f>'Unit 4'!E260</f>
        <v/>
      </c>
      <c r="G256" s="7">
        <f t="shared" si="7"/>
        <v>0</v>
      </c>
      <c r="H256" s="7">
        <f t="shared" si="7"/>
        <v>0</v>
      </c>
      <c r="I256" s="7">
        <f t="shared" si="7"/>
        <v>0</v>
      </c>
      <c r="J256" s="7" t="str">
        <f t="shared" si="8"/>
        <v>000</v>
      </c>
    </row>
    <row r="257" spans="2:10" x14ac:dyDescent="0.3">
      <c r="B257" s="7" t="str">
        <f>IF(A257="","",IFERROR(VLOOKUP(J257,Sheet5!I:J,2,FALSE),"NYA"))</f>
        <v/>
      </c>
      <c r="C257" s="7" t="str">
        <f>'Unit 1'!E261</f>
        <v/>
      </c>
      <c r="D257" s="7" t="str">
        <f>'Unit 2'!E261</f>
        <v/>
      </c>
      <c r="E257" s="7" t="str">
        <f>'Unit 3'!E261</f>
        <v/>
      </c>
      <c r="F257" s="7" t="str">
        <f>'Unit 4'!E261</f>
        <v/>
      </c>
      <c r="G257" s="7">
        <f t="shared" si="7"/>
        <v>0</v>
      </c>
      <c r="H257" s="7">
        <f t="shared" si="7"/>
        <v>0</v>
      </c>
      <c r="I257" s="7">
        <f t="shared" si="7"/>
        <v>0</v>
      </c>
      <c r="J257" s="7" t="str">
        <f t="shared" si="8"/>
        <v>000</v>
      </c>
    </row>
    <row r="258" spans="2:10" x14ac:dyDescent="0.3">
      <c r="B258" s="7" t="str">
        <f>IF(A258="","",IFERROR(VLOOKUP(J258,Sheet5!I:J,2,FALSE),"NYA"))</f>
        <v/>
      </c>
      <c r="C258" s="7" t="str">
        <f>'Unit 1'!E262</f>
        <v/>
      </c>
      <c r="D258" s="7" t="str">
        <f>'Unit 2'!E262</f>
        <v/>
      </c>
      <c r="E258" s="7" t="str">
        <f>'Unit 3'!E262</f>
        <v/>
      </c>
      <c r="F258" s="7" t="str">
        <f>'Unit 4'!E262</f>
        <v/>
      </c>
      <c r="G258" s="7">
        <f t="shared" si="7"/>
        <v>0</v>
      </c>
      <c r="H258" s="7">
        <f t="shared" si="7"/>
        <v>0</v>
      </c>
      <c r="I258" s="7">
        <f t="shared" si="7"/>
        <v>0</v>
      </c>
      <c r="J258" s="7" t="str">
        <f t="shared" si="8"/>
        <v>000</v>
      </c>
    </row>
    <row r="259" spans="2:10" x14ac:dyDescent="0.3">
      <c r="B259" s="7" t="str">
        <f>IF(A259="","",IFERROR(VLOOKUP(J259,Sheet5!I:J,2,FALSE),"NYA"))</f>
        <v/>
      </c>
      <c r="C259" s="7" t="str">
        <f>'Unit 1'!E263</f>
        <v/>
      </c>
      <c r="D259" s="7" t="str">
        <f>'Unit 2'!E263</f>
        <v/>
      </c>
      <c r="E259" s="7" t="str">
        <f>'Unit 3'!E263</f>
        <v/>
      </c>
      <c r="F259" s="7" t="str">
        <f>'Unit 4'!E263</f>
        <v/>
      </c>
      <c r="G259" s="7">
        <f t="shared" ref="G259:I322" si="9">COUNTIF($C259:$F259,G$1)</f>
        <v>0</v>
      </c>
      <c r="H259" s="7">
        <f t="shared" si="9"/>
        <v>0</v>
      </c>
      <c r="I259" s="7">
        <f t="shared" si="9"/>
        <v>0</v>
      </c>
      <c r="J259" s="7" t="str">
        <f t="shared" ref="J259:J322" si="10">G259&amp;H259&amp;I259</f>
        <v>000</v>
      </c>
    </row>
    <row r="260" spans="2:10" x14ac:dyDescent="0.3">
      <c r="B260" s="7" t="str">
        <f>IF(A260="","",IFERROR(VLOOKUP(J260,Sheet5!I:J,2,FALSE),"NYA"))</f>
        <v/>
      </c>
      <c r="C260" s="7" t="str">
        <f>'Unit 1'!E264</f>
        <v/>
      </c>
      <c r="D260" s="7" t="str">
        <f>'Unit 2'!E264</f>
        <v/>
      </c>
      <c r="E260" s="7" t="str">
        <f>'Unit 3'!E264</f>
        <v/>
      </c>
      <c r="F260" s="7" t="str">
        <f>'Unit 4'!E264</f>
        <v/>
      </c>
      <c r="G260" s="7">
        <f t="shared" si="9"/>
        <v>0</v>
      </c>
      <c r="H260" s="7">
        <f t="shared" si="9"/>
        <v>0</v>
      </c>
      <c r="I260" s="7">
        <f t="shared" si="9"/>
        <v>0</v>
      </c>
      <c r="J260" s="7" t="str">
        <f t="shared" si="10"/>
        <v>000</v>
      </c>
    </row>
    <row r="261" spans="2:10" x14ac:dyDescent="0.3">
      <c r="B261" s="7" t="str">
        <f>IF(A261="","",IFERROR(VLOOKUP(J261,Sheet5!I:J,2,FALSE),"NYA"))</f>
        <v/>
      </c>
      <c r="C261" s="7" t="str">
        <f>'Unit 1'!E265</f>
        <v/>
      </c>
      <c r="D261" s="7" t="str">
        <f>'Unit 2'!E265</f>
        <v/>
      </c>
      <c r="E261" s="7" t="str">
        <f>'Unit 3'!E265</f>
        <v/>
      </c>
      <c r="F261" s="7" t="str">
        <f>'Unit 4'!E265</f>
        <v/>
      </c>
      <c r="G261" s="7">
        <f t="shared" si="9"/>
        <v>0</v>
      </c>
      <c r="H261" s="7">
        <f t="shared" si="9"/>
        <v>0</v>
      </c>
      <c r="I261" s="7">
        <f t="shared" si="9"/>
        <v>0</v>
      </c>
      <c r="J261" s="7" t="str">
        <f t="shared" si="10"/>
        <v>000</v>
      </c>
    </row>
    <row r="262" spans="2:10" x14ac:dyDescent="0.3">
      <c r="B262" s="7" t="str">
        <f>IF(A262="","",IFERROR(VLOOKUP(J262,Sheet5!I:J,2,FALSE),"NYA"))</f>
        <v/>
      </c>
      <c r="C262" s="7" t="str">
        <f>'Unit 1'!E266</f>
        <v/>
      </c>
      <c r="D262" s="7" t="str">
        <f>'Unit 2'!E266</f>
        <v/>
      </c>
      <c r="E262" s="7" t="str">
        <f>'Unit 3'!E266</f>
        <v/>
      </c>
      <c r="F262" s="7" t="str">
        <f>'Unit 4'!E266</f>
        <v/>
      </c>
      <c r="G262" s="7">
        <f t="shared" si="9"/>
        <v>0</v>
      </c>
      <c r="H262" s="7">
        <f t="shared" si="9"/>
        <v>0</v>
      </c>
      <c r="I262" s="7">
        <f t="shared" si="9"/>
        <v>0</v>
      </c>
      <c r="J262" s="7" t="str">
        <f t="shared" si="10"/>
        <v>000</v>
      </c>
    </row>
    <row r="263" spans="2:10" x14ac:dyDescent="0.3">
      <c r="B263" s="7" t="str">
        <f>IF(A263="","",IFERROR(VLOOKUP(J263,Sheet5!I:J,2,FALSE),"NYA"))</f>
        <v/>
      </c>
      <c r="C263" s="7" t="str">
        <f>'Unit 1'!E267</f>
        <v/>
      </c>
      <c r="D263" s="7" t="str">
        <f>'Unit 2'!E267</f>
        <v/>
      </c>
      <c r="E263" s="7" t="str">
        <f>'Unit 3'!E267</f>
        <v/>
      </c>
      <c r="F263" s="7" t="str">
        <f>'Unit 4'!E267</f>
        <v/>
      </c>
      <c r="G263" s="7">
        <f t="shared" si="9"/>
        <v>0</v>
      </c>
      <c r="H263" s="7">
        <f t="shared" si="9"/>
        <v>0</v>
      </c>
      <c r="I263" s="7">
        <f t="shared" si="9"/>
        <v>0</v>
      </c>
      <c r="J263" s="7" t="str">
        <f t="shared" si="10"/>
        <v>000</v>
      </c>
    </row>
    <row r="264" spans="2:10" x14ac:dyDescent="0.3">
      <c r="B264" s="7" t="str">
        <f>IF(A264="","",IFERROR(VLOOKUP(J264,Sheet5!I:J,2,FALSE),"NYA"))</f>
        <v/>
      </c>
      <c r="C264" s="7" t="str">
        <f>'Unit 1'!E268</f>
        <v/>
      </c>
      <c r="D264" s="7" t="str">
        <f>'Unit 2'!E268</f>
        <v/>
      </c>
      <c r="E264" s="7" t="str">
        <f>'Unit 3'!E268</f>
        <v/>
      </c>
      <c r="F264" s="7" t="str">
        <f>'Unit 4'!E268</f>
        <v/>
      </c>
      <c r="G264" s="7">
        <f t="shared" si="9"/>
        <v>0</v>
      </c>
      <c r="H264" s="7">
        <f t="shared" si="9"/>
        <v>0</v>
      </c>
      <c r="I264" s="7">
        <f t="shared" si="9"/>
        <v>0</v>
      </c>
      <c r="J264" s="7" t="str">
        <f t="shared" si="10"/>
        <v>000</v>
      </c>
    </row>
    <row r="265" spans="2:10" x14ac:dyDescent="0.3">
      <c r="B265" s="7" t="str">
        <f>IF(A265="","",IFERROR(VLOOKUP(J265,Sheet5!I:J,2,FALSE),"NYA"))</f>
        <v/>
      </c>
      <c r="C265" s="7" t="str">
        <f>'Unit 1'!E269</f>
        <v/>
      </c>
      <c r="D265" s="7" t="str">
        <f>'Unit 2'!E269</f>
        <v/>
      </c>
      <c r="E265" s="7" t="str">
        <f>'Unit 3'!E269</f>
        <v/>
      </c>
      <c r="F265" s="7" t="str">
        <f>'Unit 4'!E269</f>
        <v/>
      </c>
      <c r="G265" s="7">
        <f t="shared" si="9"/>
        <v>0</v>
      </c>
      <c r="H265" s="7">
        <f t="shared" si="9"/>
        <v>0</v>
      </c>
      <c r="I265" s="7">
        <f t="shared" si="9"/>
        <v>0</v>
      </c>
      <c r="J265" s="7" t="str">
        <f t="shared" si="10"/>
        <v>000</v>
      </c>
    </row>
    <row r="266" spans="2:10" x14ac:dyDescent="0.3">
      <c r="B266" s="7" t="str">
        <f>IF(A266="","",IFERROR(VLOOKUP(J266,Sheet5!I:J,2,FALSE),"NYA"))</f>
        <v/>
      </c>
      <c r="C266" s="7" t="str">
        <f>'Unit 1'!E270</f>
        <v/>
      </c>
      <c r="D266" s="7" t="str">
        <f>'Unit 2'!E270</f>
        <v/>
      </c>
      <c r="E266" s="7" t="str">
        <f>'Unit 3'!E270</f>
        <v/>
      </c>
      <c r="F266" s="7" t="str">
        <f>'Unit 4'!E270</f>
        <v/>
      </c>
      <c r="G266" s="7">
        <f t="shared" si="9"/>
        <v>0</v>
      </c>
      <c r="H266" s="7">
        <f t="shared" si="9"/>
        <v>0</v>
      </c>
      <c r="I266" s="7">
        <f t="shared" si="9"/>
        <v>0</v>
      </c>
      <c r="J266" s="7" t="str">
        <f t="shared" si="10"/>
        <v>000</v>
      </c>
    </row>
    <row r="267" spans="2:10" x14ac:dyDescent="0.3">
      <c r="B267" s="7" t="str">
        <f>IF(A267="","",IFERROR(VLOOKUP(J267,Sheet5!I:J,2,FALSE),"NYA"))</f>
        <v/>
      </c>
      <c r="C267" s="7" t="str">
        <f>'Unit 1'!E271</f>
        <v/>
      </c>
      <c r="D267" s="7" t="str">
        <f>'Unit 2'!E271</f>
        <v/>
      </c>
      <c r="E267" s="7" t="str">
        <f>'Unit 3'!E271</f>
        <v/>
      </c>
      <c r="F267" s="7" t="str">
        <f>'Unit 4'!E271</f>
        <v/>
      </c>
      <c r="G267" s="7">
        <f t="shared" si="9"/>
        <v>0</v>
      </c>
      <c r="H267" s="7">
        <f t="shared" si="9"/>
        <v>0</v>
      </c>
      <c r="I267" s="7">
        <f t="shared" si="9"/>
        <v>0</v>
      </c>
      <c r="J267" s="7" t="str">
        <f t="shared" si="10"/>
        <v>000</v>
      </c>
    </row>
    <row r="268" spans="2:10" x14ac:dyDescent="0.3">
      <c r="B268" s="7" t="str">
        <f>IF(A268="","",IFERROR(VLOOKUP(J268,Sheet5!I:J,2,FALSE),"NYA"))</f>
        <v/>
      </c>
      <c r="C268" s="7" t="str">
        <f>'Unit 1'!E272</f>
        <v/>
      </c>
      <c r="D268" s="7" t="str">
        <f>'Unit 2'!E272</f>
        <v/>
      </c>
      <c r="E268" s="7" t="str">
        <f>'Unit 3'!E272</f>
        <v/>
      </c>
      <c r="F268" s="7" t="str">
        <f>'Unit 4'!E272</f>
        <v/>
      </c>
      <c r="G268" s="7">
        <f t="shared" si="9"/>
        <v>0</v>
      </c>
      <c r="H268" s="7">
        <f t="shared" si="9"/>
        <v>0</v>
      </c>
      <c r="I268" s="7">
        <f t="shared" si="9"/>
        <v>0</v>
      </c>
      <c r="J268" s="7" t="str">
        <f t="shared" si="10"/>
        <v>000</v>
      </c>
    </row>
    <row r="269" spans="2:10" x14ac:dyDescent="0.3">
      <c r="B269" s="7" t="str">
        <f>IF(A269="","",IFERROR(VLOOKUP(J269,Sheet5!I:J,2,FALSE),"NYA"))</f>
        <v/>
      </c>
      <c r="C269" s="7" t="str">
        <f>'Unit 1'!E273</f>
        <v/>
      </c>
      <c r="D269" s="7" t="str">
        <f>'Unit 2'!E273</f>
        <v/>
      </c>
      <c r="E269" s="7" t="str">
        <f>'Unit 3'!E273</f>
        <v/>
      </c>
      <c r="F269" s="7" t="str">
        <f>'Unit 4'!E273</f>
        <v/>
      </c>
      <c r="G269" s="7">
        <f t="shared" si="9"/>
        <v>0</v>
      </c>
      <c r="H269" s="7">
        <f t="shared" si="9"/>
        <v>0</v>
      </c>
      <c r="I269" s="7">
        <f t="shared" si="9"/>
        <v>0</v>
      </c>
      <c r="J269" s="7" t="str">
        <f t="shared" si="10"/>
        <v>000</v>
      </c>
    </row>
    <row r="270" spans="2:10" x14ac:dyDescent="0.3">
      <c r="B270" s="7" t="str">
        <f>IF(A270="","",IFERROR(VLOOKUP(J270,Sheet5!I:J,2,FALSE),"NYA"))</f>
        <v/>
      </c>
      <c r="C270" s="7" t="str">
        <f>'Unit 1'!E274</f>
        <v/>
      </c>
      <c r="D270" s="7" t="str">
        <f>'Unit 2'!E274</f>
        <v/>
      </c>
      <c r="E270" s="7" t="str">
        <f>'Unit 3'!E274</f>
        <v/>
      </c>
      <c r="F270" s="7" t="str">
        <f>'Unit 4'!E274</f>
        <v/>
      </c>
      <c r="G270" s="7">
        <f t="shared" si="9"/>
        <v>0</v>
      </c>
      <c r="H270" s="7">
        <f t="shared" si="9"/>
        <v>0</v>
      </c>
      <c r="I270" s="7">
        <f t="shared" si="9"/>
        <v>0</v>
      </c>
      <c r="J270" s="7" t="str">
        <f t="shared" si="10"/>
        <v>000</v>
      </c>
    </row>
    <row r="271" spans="2:10" x14ac:dyDescent="0.3">
      <c r="B271" s="7" t="str">
        <f>IF(A271="","",IFERROR(VLOOKUP(J271,Sheet5!I:J,2,FALSE),"NYA"))</f>
        <v/>
      </c>
      <c r="C271" s="7" t="str">
        <f>'Unit 1'!E275</f>
        <v/>
      </c>
      <c r="D271" s="7" t="str">
        <f>'Unit 2'!E275</f>
        <v/>
      </c>
      <c r="E271" s="7" t="str">
        <f>'Unit 3'!E275</f>
        <v/>
      </c>
      <c r="F271" s="7" t="str">
        <f>'Unit 4'!E275</f>
        <v/>
      </c>
      <c r="G271" s="7">
        <f t="shared" si="9"/>
        <v>0</v>
      </c>
      <c r="H271" s="7">
        <f t="shared" si="9"/>
        <v>0</v>
      </c>
      <c r="I271" s="7">
        <f t="shared" si="9"/>
        <v>0</v>
      </c>
      <c r="J271" s="7" t="str">
        <f t="shared" si="10"/>
        <v>000</v>
      </c>
    </row>
    <row r="272" spans="2:10" x14ac:dyDescent="0.3">
      <c r="B272" s="7" t="str">
        <f>IF(A272="","",IFERROR(VLOOKUP(J272,Sheet5!I:J,2,FALSE),"NYA"))</f>
        <v/>
      </c>
      <c r="C272" s="7" t="str">
        <f>'Unit 1'!E276</f>
        <v/>
      </c>
      <c r="D272" s="7" t="str">
        <f>'Unit 2'!E276</f>
        <v/>
      </c>
      <c r="E272" s="7" t="str">
        <f>'Unit 3'!E276</f>
        <v/>
      </c>
      <c r="F272" s="7" t="str">
        <f>'Unit 4'!E276</f>
        <v/>
      </c>
      <c r="G272" s="7">
        <f t="shared" si="9"/>
        <v>0</v>
      </c>
      <c r="H272" s="7">
        <f t="shared" si="9"/>
        <v>0</v>
      </c>
      <c r="I272" s="7">
        <f t="shared" si="9"/>
        <v>0</v>
      </c>
      <c r="J272" s="7" t="str">
        <f t="shared" si="10"/>
        <v>000</v>
      </c>
    </row>
    <row r="273" spans="2:10" x14ac:dyDescent="0.3">
      <c r="B273" s="7" t="str">
        <f>IF(A273="","",IFERROR(VLOOKUP(J273,Sheet5!I:J,2,FALSE),"NYA"))</f>
        <v/>
      </c>
      <c r="C273" s="7" t="str">
        <f>'Unit 1'!E277</f>
        <v/>
      </c>
      <c r="D273" s="7" t="str">
        <f>'Unit 2'!E277</f>
        <v/>
      </c>
      <c r="E273" s="7" t="str">
        <f>'Unit 3'!E277</f>
        <v/>
      </c>
      <c r="F273" s="7" t="str">
        <f>'Unit 4'!E277</f>
        <v/>
      </c>
      <c r="G273" s="7">
        <f t="shared" si="9"/>
        <v>0</v>
      </c>
      <c r="H273" s="7">
        <f t="shared" si="9"/>
        <v>0</v>
      </c>
      <c r="I273" s="7">
        <f t="shared" si="9"/>
        <v>0</v>
      </c>
      <c r="J273" s="7" t="str">
        <f t="shared" si="10"/>
        <v>000</v>
      </c>
    </row>
    <row r="274" spans="2:10" x14ac:dyDescent="0.3">
      <c r="B274" s="7" t="str">
        <f>IF(A274="","",IFERROR(VLOOKUP(J274,Sheet5!I:J,2,FALSE),"NYA"))</f>
        <v/>
      </c>
      <c r="C274" s="7" t="str">
        <f>'Unit 1'!E278</f>
        <v/>
      </c>
      <c r="D274" s="7" t="str">
        <f>'Unit 2'!E278</f>
        <v/>
      </c>
      <c r="E274" s="7" t="str">
        <f>'Unit 3'!E278</f>
        <v/>
      </c>
      <c r="F274" s="7" t="str">
        <f>'Unit 4'!E278</f>
        <v/>
      </c>
      <c r="G274" s="7">
        <f t="shared" si="9"/>
        <v>0</v>
      </c>
      <c r="H274" s="7">
        <f t="shared" si="9"/>
        <v>0</v>
      </c>
      <c r="I274" s="7">
        <f t="shared" si="9"/>
        <v>0</v>
      </c>
      <c r="J274" s="7" t="str">
        <f t="shared" si="10"/>
        <v>000</v>
      </c>
    </row>
    <row r="275" spans="2:10" x14ac:dyDescent="0.3">
      <c r="B275" s="7" t="str">
        <f>IF(A275="","",IFERROR(VLOOKUP(J275,Sheet5!I:J,2,FALSE),"NYA"))</f>
        <v/>
      </c>
      <c r="C275" s="7" t="str">
        <f>'Unit 1'!E279</f>
        <v/>
      </c>
      <c r="D275" s="7" t="str">
        <f>'Unit 2'!E279</f>
        <v/>
      </c>
      <c r="E275" s="7" t="str">
        <f>'Unit 3'!E279</f>
        <v/>
      </c>
      <c r="F275" s="7" t="str">
        <f>'Unit 4'!E279</f>
        <v/>
      </c>
      <c r="G275" s="7">
        <f t="shared" si="9"/>
        <v>0</v>
      </c>
      <c r="H275" s="7">
        <f t="shared" si="9"/>
        <v>0</v>
      </c>
      <c r="I275" s="7">
        <f t="shared" si="9"/>
        <v>0</v>
      </c>
      <c r="J275" s="7" t="str">
        <f t="shared" si="10"/>
        <v>000</v>
      </c>
    </row>
    <row r="276" spans="2:10" x14ac:dyDescent="0.3">
      <c r="B276" s="7" t="str">
        <f>IF(A276="","",IFERROR(VLOOKUP(J276,Sheet5!I:J,2,FALSE),"NYA"))</f>
        <v/>
      </c>
      <c r="C276" s="7" t="str">
        <f>'Unit 1'!E280</f>
        <v/>
      </c>
      <c r="D276" s="7" t="str">
        <f>'Unit 2'!E280</f>
        <v/>
      </c>
      <c r="E276" s="7" t="str">
        <f>'Unit 3'!E280</f>
        <v/>
      </c>
      <c r="F276" s="7" t="str">
        <f>'Unit 4'!E280</f>
        <v/>
      </c>
      <c r="G276" s="7">
        <f t="shared" si="9"/>
        <v>0</v>
      </c>
      <c r="H276" s="7">
        <f t="shared" si="9"/>
        <v>0</v>
      </c>
      <c r="I276" s="7">
        <f t="shared" si="9"/>
        <v>0</v>
      </c>
      <c r="J276" s="7" t="str">
        <f t="shared" si="10"/>
        <v>000</v>
      </c>
    </row>
    <row r="277" spans="2:10" x14ac:dyDescent="0.3">
      <c r="B277" s="7" t="str">
        <f>IF(A277="","",IFERROR(VLOOKUP(J277,Sheet5!I:J,2,FALSE),"NYA"))</f>
        <v/>
      </c>
      <c r="C277" s="7" t="str">
        <f>'Unit 1'!E281</f>
        <v/>
      </c>
      <c r="D277" s="7" t="str">
        <f>'Unit 2'!E281</f>
        <v/>
      </c>
      <c r="E277" s="7" t="str">
        <f>'Unit 3'!E281</f>
        <v/>
      </c>
      <c r="F277" s="7" t="str">
        <f>'Unit 4'!E281</f>
        <v/>
      </c>
      <c r="G277" s="7">
        <f t="shared" si="9"/>
        <v>0</v>
      </c>
      <c r="H277" s="7">
        <f t="shared" si="9"/>
        <v>0</v>
      </c>
      <c r="I277" s="7">
        <f t="shared" si="9"/>
        <v>0</v>
      </c>
      <c r="J277" s="7" t="str">
        <f t="shared" si="10"/>
        <v>000</v>
      </c>
    </row>
    <row r="278" spans="2:10" x14ac:dyDescent="0.3">
      <c r="B278" s="7" t="str">
        <f>IF(A278="","",IFERROR(VLOOKUP(J278,Sheet5!I:J,2,FALSE),"NYA"))</f>
        <v/>
      </c>
      <c r="C278" s="7" t="str">
        <f>'Unit 1'!E282</f>
        <v/>
      </c>
      <c r="D278" s="7" t="str">
        <f>'Unit 2'!E282</f>
        <v/>
      </c>
      <c r="E278" s="7" t="str">
        <f>'Unit 3'!E282</f>
        <v/>
      </c>
      <c r="F278" s="7" t="str">
        <f>'Unit 4'!E282</f>
        <v/>
      </c>
      <c r="G278" s="7">
        <f t="shared" si="9"/>
        <v>0</v>
      </c>
      <c r="H278" s="7">
        <f t="shared" si="9"/>
        <v>0</v>
      </c>
      <c r="I278" s="7">
        <f t="shared" si="9"/>
        <v>0</v>
      </c>
      <c r="J278" s="7" t="str">
        <f t="shared" si="10"/>
        <v>000</v>
      </c>
    </row>
    <row r="279" spans="2:10" x14ac:dyDescent="0.3">
      <c r="B279" s="7" t="str">
        <f>IF(A279="","",IFERROR(VLOOKUP(J279,Sheet5!I:J,2,FALSE),"NYA"))</f>
        <v/>
      </c>
      <c r="C279" s="7" t="str">
        <f>'Unit 1'!E283</f>
        <v/>
      </c>
      <c r="D279" s="7" t="str">
        <f>'Unit 2'!E283</f>
        <v/>
      </c>
      <c r="E279" s="7" t="str">
        <f>'Unit 3'!E283</f>
        <v/>
      </c>
      <c r="F279" s="7" t="str">
        <f>'Unit 4'!E283</f>
        <v/>
      </c>
      <c r="G279" s="7">
        <f t="shared" si="9"/>
        <v>0</v>
      </c>
      <c r="H279" s="7">
        <f t="shared" si="9"/>
        <v>0</v>
      </c>
      <c r="I279" s="7">
        <f t="shared" si="9"/>
        <v>0</v>
      </c>
      <c r="J279" s="7" t="str">
        <f t="shared" si="10"/>
        <v>000</v>
      </c>
    </row>
    <row r="280" spans="2:10" x14ac:dyDescent="0.3">
      <c r="B280" s="7" t="str">
        <f>IF(A280="","",IFERROR(VLOOKUP(J280,Sheet5!I:J,2,FALSE),"NYA"))</f>
        <v/>
      </c>
      <c r="C280" s="7" t="str">
        <f>'Unit 1'!E284</f>
        <v/>
      </c>
      <c r="D280" s="7" t="str">
        <f>'Unit 2'!E284</f>
        <v/>
      </c>
      <c r="E280" s="7" t="str">
        <f>'Unit 3'!E284</f>
        <v/>
      </c>
      <c r="F280" s="7" t="str">
        <f>'Unit 4'!E284</f>
        <v/>
      </c>
      <c r="G280" s="7">
        <f t="shared" si="9"/>
        <v>0</v>
      </c>
      <c r="H280" s="7">
        <f t="shared" si="9"/>
        <v>0</v>
      </c>
      <c r="I280" s="7">
        <f t="shared" si="9"/>
        <v>0</v>
      </c>
      <c r="J280" s="7" t="str">
        <f t="shared" si="10"/>
        <v>000</v>
      </c>
    </row>
    <row r="281" spans="2:10" x14ac:dyDescent="0.3">
      <c r="B281" s="7" t="str">
        <f>IF(A281="","",IFERROR(VLOOKUP(J281,Sheet5!I:J,2,FALSE),"NYA"))</f>
        <v/>
      </c>
      <c r="C281" s="7" t="str">
        <f>'Unit 1'!E285</f>
        <v/>
      </c>
      <c r="D281" s="7" t="str">
        <f>'Unit 2'!E285</f>
        <v/>
      </c>
      <c r="E281" s="7" t="str">
        <f>'Unit 3'!E285</f>
        <v/>
      </c>
      <c r="F281" s="7" t="str">
        <f>'Unit 4'!E285</f>
        <v/>
      </c>
      <c r="G281" s="7">
        <f t="shared" si="9"/>
        <v>0</v>
      </c>
      <c r="H281" s="7">
        <f t="shared" si="9"/>
        <v>0</v>
      </c>
      <c r="I281" s="7">
        <f t="shared" si="9"/>
        <v>0</v>
      </c>
      <c r="J281" s="7" t="str">
        <f t="shared" si="10"/>
        <v>000</v>
      </c>
    </row>
    <row r="282" spans="2:10" x14ac:dyDescent="0.3">
      <c r="B282" s="7" t="str">
        <f>IF(A282="","",IFERROR(VLOOKUP(J282,Sheet5!I:J,2,FALSE),"NYA"))</f>
        <v/>
      </c>
      <c r="C282" s="7" t="str">
        <f>'Unit 1'!E286</f>
        <v/>
      </c>
      <c r="D282" s="7" t="str">
        <f>'Unit 2'!E286</f>
        <v/>
      </c>
      <c r="E282" s="7" t="str">
        <f>'Unit 3'!E286</f>
        <v/>
      </c>
      <c r="F282" s="7" t="str">
        <f>'Unit 4'!E286</f>
        <v/>
      </c>
      <c r="G282" s="7">
        <f t="shared" si="9"/>
        <v>0</v>
      </c>
      <c r="H282" s="7">
        <f t="shared" si="9"/>
        <v>0</v>
      </c>
      <c r="I282" s="7">
        <f t="shared" si="9"/>
        <v>0</v>
      </c>
      <c r="J282" s="7" t="str">
        <f t="shared" si="10"/>
        <v>000</v>
      </c>
    </row>
    <row r="283" spans="2:10" x14ac:dyDescent="0.3">
      <c r="B283" s="7" t="str">
        <f>IF(A283="","",IFERROR(VLOOKUP(J283,Sheet5!I:J,2,FALSE),"NYA"))</f>
        <v/>
      </c>
      <c r="C283" s="7" t="str">
        <f>'Unit 1'!E287</f>
        <v/>
      </c>
      <c r="D283" s="7" t="str">
        <f>'Unit 2'!E287</f>
        <v/>
      </c>
      <c r="E283" s="7" t="str">
        <f>'Unit 3'!E287</f>
        <v/>
      </c>
      <c r="F283" s="7" t="str">
        <f>'Unit 4'!E287</f>
        <v/>
      </c>
      <c r="G283" s="7">
        <f t="shared" si="9"/>
        <v>0</v>
      </c>
      <c r="H283" s="7">
        <f t="shared" si="9"/>
        <v>0</v>
      </c>
      <c r="I283" s="7">
        <f t="shared" si="9"/>
        <v>0</v>
      </c>
      <c r="J283" s="7" t="str">
        <f t="shared" si="10"/>
        <v>000</v>
      </c>
    </row>
    <row r="284" spans="2:10" x14ac:dyDescent="0.3">
      <c r="B284" s="7" t="str">
        <f>IF(A284="","",IFERROR(VLOOKUP(J284,Sheet5!I:J,2,FALSE),"NYA"))</f>
        <v/>
      </c>
      <c r="C284" s="7" t="str">
        <f>'Unit 1'!E288</f>
        <v/>
      </c>
      <c r="D284" s="7" t="str">
        <f>'Unit 2'!E288</f>
        <v/>
      </c>
      <c r="E284" s="7" t="str">
        <f>'Unit 3'!E288</f>
        <v/>
      </c>
      <c r="F284" s="7" t="str">
        <f>'Unit 4'!E288</f>
        <v/>
      </c>
      <c r="G284" s="7">
        <f t="shared" si="9"/>
        <v>0</v>
      </c>
      <c r="H284" s="7">
        <f t="shared" si="9"/>
        <v>0</v>
      </c>
      <c r="I284" s="7">
        <f t="shared" si="9"/>
        <v>0</v>
      </c>
      <c r="J284" s="7" t="str">
        <f t="shared" si="10"/>
        <v>000</v>
      </c>
    </row>
    <row r="285" spans="2:10" x14ac:dyDescent="0.3">
      <c r="B285" s="7" t="str">
        <f>IF(A285="","",IFERROR(VLOOKUP(J285,Sheet5!I:J,2,FALSE),"NYA"))</f>
        <v/>
      </c>
      <c r="C285" s="7" t="str">
        <f>'Unit 1'!E289</f>
        <v/>
      </c>
      <c r="D285" s="7" t="str">
        <f>'Unit 2'!E289</f>
        <v/>
      </c>
      <c r="E285" s="7" t="str">
        <f>'Unit 3'!E289</f>
        <v/>
      </c>
      <c r="F285" s="7" t="str">
        <f>'Unit 4'!E289</f>
        <v/>
      </c>
      <c r="G285" s="7">
        <f t="shared" si="9"/>
        <v>0</v>
      </c>
      <c r="H285" s="7">
        <f t="shared" si="9"/>
        <v>0</v>
      </c>
      <c r="I285" s="7">
        <f t="shared" si="9"/>
        <v>0</v>
      </c>
      <c r="J285" s="7" t="str">
        <f t="shared" si="10"/>
        <v>000</v>
      </c>
    </row>
    <row r="286" spans="2:10" x14ac:dyDescent="0.3">
      <c r="B286" s="7" t="str">
        <f>IF(A286="","",IFERROR(VLOOKUP(J286,Sheet5!I:J,2,FALSE),"NYA"))</f>
        <v/>
      </c>
      <c r="C286" s="7" t="str">
        <f>'Unit 1'!E290</f>
        <v/>
      </c>
      <c r="D286" s="7" t="str">
        <f>'Unit 2'!E290</f>
        <v/>
      </c>
      <c r="E286" s="7" t="str">
        <f>'Unit 3'!E290</f>
        <v/>
      </c>
      <c r="F286" s="7" t="str">
        <f>'Unit 4'!E290</f>
        <v/>
      </c>
      <c r="G286" s="7">
        <f t="shared" si="9"/>
        <v>0</v>
      </c>
      <c r="H286" s="7">
        <f t="shared" si="9"/>
        <v>0</v>
      </c>
      <c r="I286" s="7">
        <f t="shared" si="9"/>
        <v>0</v>
      </c>
      <c r="J286" s="7" t="str">
        <f t="shared" si="10"/>
        <v>000</v>
      </c>
    </row>
    <row r="287" spans="2:10" x14ac:dyDescent="0.3">
      <c r="B287" s="7" t="str">
        <f>IF(A287="","",IFERROR(VLOOKUP(J287,Sheet5!I:J,2,FALSE),"NYA"))</f>
        <v/>
      </c>
      <c r="C287" s="7" t="str">
        <f>'Unit 1'!E291</f>
        <v/>
      </c>
      <c r="D287" s="7" t="str">
        <f>'Unit 2'!E291</f>
        <v/>
      </c>
      <c r="E287" s="7" t="str">
        <f>'Unit 3'!E291</f>
        <v/>
      </c>
      <c r="F287" s="7" t="str">
        <f>'Unit 4'!E291</f>
        <v/>
      </c>
      <c r="G287" s="7">
        <f t="shared" si="9"/>
        <v>0</v>
      </c>
      <c r="H287" s="7">
        <f t="shared" si="9"/>
        <v>0</v>
      </c>
      <c r="I287" s="7">
        <f t="shared" si="9"/>
        <v>0</v>
      </c>
      <c r="J287" s="7" t="str">
        <f t="shared" si="10"/>
        <v>000</v>
      </c>
    </row>
    <row r="288" spans="2:10" x14ac:dyDescent="0.3">
      <c r="B288" s="7" t="str">
        <f>IF(A288="","",IFERROR(VLOOKUP(J288,Sheet5!I:J,2,FALSE),"NYA"))</f>
        <v/>
      </c>
      <c r="C288" s="7" t="str">
        <f>'Unit 1'!E292</f>
        <v/>
      </c>
      <c r="D288" s="7" t="str">
        <f>'Unit 2'!E292</f>
        <v/>
      </c>
      <c r="E288" s="7" t="str">
        <f>'Unit 3'!E292</f>
        <v/>
      </c>
      <c r="F288" s="7" t="str">
        <f>'Unit 4'!E292</f>
        <v/>
      </c>
      <c r="G288" s="7">
        <f t="shared" si="9"/>
        <v>0</v>
      </c>
      <c r="H288" s="7">
        <f t="shared" si="9"/>
        <v>0</v>
      </c>
      <c r="I288" s="7">
        <f t="shared" si="9"/>
        <v>0</v>
      </c>
      <c r="J288" s="7" t="str">
        <f t="shared" si="10"/>
        <v>000</v>
      </c>
    </row>
    <row r="289" spans="2:10" x14ac:dyDescent="0.3">
      <c r="B289" s="7" t="str">
        <f>IF(A289="","",IFERROR(VLOOKUP(J289,Sheet5!I:J,2,FALSE),"NYA"))</f>
        <v/>
      </c>
      <c r="C289" s="7" t="str">
        <f>'Unit 1'!E293</f>
        <v/>
      </c>
      <c r="D289" s="7" t="str">
        <f>'Unit 2'!E293</f>
        <v/>
      </c>
      <c r="E289" s="7" t="str">
        <f>'Unit 3'!E293</f>
        <v/>
      </c>
      <c r="F289" s="7" t="str">
        <f>'Unit 4'!E293</f>
        <v/>
      </c>
      <c r="G289" s="7">
        <f t="shared" si="9"/>
        <v>0</v>
      </c>
      <c r="H289" s="7">
        <f t="shared" si="9"/>
        <v>0</v>
      </c>
      <c r="I289" s="7">
        <f t="shared" si="9"/>
        <v>0</v>
      </c>
      <c r="J289" s="7" t="str">
        <f t="shared" si="10"/>
        <v>000</v>
      </c>
    </row>
    <row r="290" spans="2:10" x14ac:dyDescent="0.3">
      <c r="B290" s="7" t="str">
        <f>IF(A290="","",IFERROR(VLOOKUP(J290,Sheet5!I:J,2,FALSE),"NYA"))</f>
        <v/>
      </c>
      <c r="C290" s="7" t="str">
        <f>'Unit 1'!E294</f>
        <v/>
      </c>
      <c r="D290" s="7" t="str">
        <f>'Unit 2'!E294</f>
        <v/>
      </c>
      <c r="E290" s="7" t="str">
        <f>'Unit 3'!E294</f>
        <v/>
      </c>
      <c r="F290" s="7" t="str">
        <f>'Unit 4'!E294</f>
        <v/>
      </c>
      <c r="G290" s="7">
        <f t="shared" si="9"/>
        <v>0</v>
      </c>
      <c r="H290" s="7">
        <f t="shared" si="9"/>
        <v>0</v>
      </c>
      <c r="I290" s="7">
        <f t="shared" si="9"/>
        <v>0</v>
      </c>
      <c r="J290" s="7" t="str">
        <f t="shared" si="10"/>
        <v>000</v>
      </c>
    </row>
    <row r="291" spans="2:10" x14ac:dyDescent="0.3">
      <c r="B291" s="7" t="str">
        <f>IF(A291="","",IFERROR(VLOOKUP(J291,Sheet5!I:J,2,FALSE),"NYA"))</f>
        <v/>
      </c>
      <c r="C291" s="7" t="str">
        <f>'Unit 1'!E295</f>
        <v/>
      </c>
      <c r="D291" s="7" t="str">
        <f>'Unit 2'!E295</f>
        <v/>
      </c>
      <c r="E291" s="7" t="str">
        <f>'Unit 3'!E295</f>
        <v/>
      </c>
      <c r="F291" s="7" t="str">
        <f>'Unit 4'!E295</f>
        <v/>
      </c>
      <c r="G291" s="7">
        <f t="shared" si="9"/>
        <v>0</v>
      </c>
      <c r="H291" s="7">
        <f t="shared" si="9"/>
        <v>0</v>
      </c>
      <c r="I291" s="7">
        <f t="shared" si="9"/>
        <v>0</v>
      </c>
      <c r="J291" s="7" t="str">
        <f t="shared" si="10"/>
        <v>000</v>
      </c>
    </row>
    <row r="292" spans="2:10" x14ac:dyDescent="0.3">
      <c r="B292" s="7" t="str">
        <f>IF(A292="","",IFERROR(VLOOKUP(J292,Sheet5!I:J,2,FALSE),"NYA"))</f>
        <v/>
      </c>
      <c r="C292" s="7" t="str">
        <f>'Unit 1'!E296</f>
        <v/>
      </c>
      <c r="D292" s="7" t="str">
        <f>'Unit 2'!E296</f>
        <v/>
      </c>
      <c r="E292" s="7" t="str">
        <f>'Unit 3'!E296</f>
        <v/>
      </c>
      <c r="F292" s="7" t="str">
        <f>'Unit 4'!E296</f>
        <v/>
      </c>
      <c r="G292" s="7">
        <f t="shared" si="9"/>
        <v>0</v>
      </c>
      <c r="H292" s="7">
        <f t="shared" si="9"/>
        <v>0</v>
      </c>
      <c r="I292" s="7">
        <f t="shared" si="9"/>
        <v>0</v>
      </c>
      <c r="J292" s="7" t="str">
        <f t="shared" si="10"/>
        <v>000</v>
      </c>
    </row>
    <row r="293" spans="2:10" x14ac:dyDescent="0.3">
      <c r="B293" s="7" t="str">
        <f>IF(A293="","",IFERROR(VLOOKUP(J293,Sheet5!I:J,2,FALSE),"NYA"))</f>
        <v/>
      </c>
      <c r="C293" s="7" t="str">
        <f>'Unit 1'!E297</f>
        <v/>
      </c>
      <c r="D293" s="7" t="str">
        <f>'Unit 2'!E297</f>
        <v/>
      </c>
      <c r="E293" s="7" t="str">
        <f>'Unit 3'!E297</f>
        <v/>
      </c>
      <c r="F293" s="7" t="str">
        <f>'Unit 4'!E297</f>
        <v/>
      </c>
      <c r="G293" s="7">
        <f t="shared" si="9"/>
        <v>0</v>
      </c>
      <c r="H293" s="7">
        <f t="shared" si="9"/>
        <v>0</v>
      </c>
      <c r="I293" s="7">
        <f t="shared" si="9"/>
        <v>0</v>
      </c>
      <c r="J293" s="7" t="str">
        <f t="shared" si="10"/>
        <v>000</v>
      </c>
    </row>
    <row r="294" spans="2:10" x14ac:dyDescent="0.3">
      <c r="B294" s="7" t="str">
        <f>IF(A294="","",IFERROR(VLOOKUP(J294,Sheet5!I:J,2,FALSE),"NYA"))</f>
        <v/>
      </c>
      <c r="C294" s="7" t="str">
        <f>'Unit 1'!E298</f>
        <v/>
      </c>
      <c r="D294" s="7" t="str">
        <f>'Unit 2'!E298</f>
        <v/>
      </c>
      <c r="E294" s="7" t="str">
        <f>'Unit 3'!E298</f>
        <v/>
      </c>
      <c r="F294" s="7" t="str">
        <f>'Unit 4'!E298</f>
        <v/>
      </c>
      <c r="G294" s="7">
        <f t="shared" si="9"/>
        <v>0</v>
      </c>
      <c r="H294" s="7">
        <f t="shared" si="9"/>
        <v>0</v>
      </c>
      <c r="I294" s="7">
        <f t="shared" si="9"/>
        <v>0</v>
      </c>
      <c r="J294" s="7" t="str">
        <f t="shared" si="10"/>
        <v>000</v>
      </c>
    </row>
    <row r="295" spans="2:10" x14ac:dyDescent="0.3">
      <c r="B295" s="7" t="str">
        <f>IF(A295="","",IFERROR(VLOOKUP(J295,Sheet5!I:J,2,FALSE),"NYA"))</f>
        <v/>
      </c>
      <c r="C295" s="7" t="str">
        <f>'Unit 1'!E299</f>
        <v/>
      </c>
      <c r="D295" s="7" t="str">
        <f>'Unit 2'!E299</f>
        <v/>
      </c>
      <c r="E295" s="7" t="str">
        <f>'Unit 3'!E299</f>
        <v/>
      </c>
      <c r="F295" s="7" t="str">
        <f>'Unit 4'!E299</f>
        <v/>
      </c>
      <c r="G295" s="7">
        <f t="shared" si="9"/>
        <v>0</v>
      </c>
      <c r="H295" s="7">
        <f t="shared" si="9"/>
        <v>0</v>
      </c>
      <c r="I295" s="7">
        <f t="shared" si="9"/>
        <v>0</v>
      </c>
      <c r="J295" s="7" t="str">
        <f t="shared" si="10"/>
        <v>000</v>
      </c>
    </row>
    <row r="296" spans="2:10" x14ac:dyDescent="0.3">
      <c r="B296" s="7" t="str">
        <f>IF(A296="","",IFERROR(VLOOKUP(J296,Sheet5!I:J,2,FALSE),"NYA"))</f>
        <v/>
      </c>
      <c r="C296" s="7" t="str">
        <f>'Unit 1'!E300</f>
        <v/>
      </c>
      <c r="D296" s="7" t="str">
        <f>'Unit 2'!E300</f>
        <v/>
      </c>
      <c r="E296" s="7" t="str">
        <f>'Unit 3'!E300</f>
        <v/>
      </c>
      <c r="F296" s="7" t="str">
        <f>'Unit 4'!E300</f>
        <v/>
      </c>
      <c r="G296" s="7">
        <f t="shared" si="9"/>
        <v>0</v>
      </c>
      <c r="H296" s="7">
        <f t="shared" si="9"/>
        <v>0</v>
      </c>
      <c r="I296" s="7">
        <f t="shared" si="9"/>
        <v>0</v>
      </c>
      <c r="J296" s="7" t="str">
        <f t="shared" si="10"/>
        <v>000</v>
      </c>
    </row>
    <row r="297" spans="2:10" x14ac:dyDescent="0.3">
      <c r="B297" s="7" t="str">
        <f>IF(A297="","",IFERROR(VLOOKUP(J297,Sheet5!I:J,2,FALSE),"NYA"))</f>
        <v/>
      </c>
      <c r="C297" s="7" t="str">
        <f>'Unit 1'!E301</f>
        <v/>
      </c>
      <c r="D297" s="7" t="str">
        <f>'Unit 2'!E301</f>
        <v/>
      </c>
      <c r="E297" s="7" t="str">
        <f>'Unit 3'!E301</f>
        <v/>
      </c>
      <c r="F297" s="7" t="str">
        <f>'Unit 4'!E301</f>
        <v/>
      </c>
      <c r="G297" s="7">
        <f t="shared" si="9"/>
        <v>0</v>
      </c>
      <c r="H297" s="7">
        <f t="shared" si="9"/>
        <v>0</v>
      </c>
      <c r="I297" s="7">
        <f t="shared" si="9"/>
        <v>0</v>
      </c>
      <c r="J297" s="7" t="str">
        <f t="shared" si="10"/>
        <v>000</v>
      </c>
    </row>
    <row r="298" spans="2:10" x14ac:dyDescent="0.3">
      <c r="B298" s="7" t="str">
        <f>IF(A298="","",IFERROR(VLOOKUP(J298,Sheet5!I:J,2,FALSE),"NYA"))</f>
        <v/>
      </c>
      <c r="C298" s="7" t="str">
        <f>'Unit 1'!E302</f>
        <v/>
      </c>
      <c r="D298" s="7" t="str">
        <f>'Unit 2'!E302</f>
        <v/>
      </c>
      <c r="E298" s="7" t="str">
        <f>'Unit 3'!E302</f>
        <v/>
      </c>
      <c r="F298" s="7" t="str">
        <f>'Unit 4'!E302</f>
        <v/>
      </c>
      <c r="G298" s="7">
        <f t="shared" si="9"/>
        <v>0</v>
      </c>
      <c r="H298" s="7">
        <f t="shared" si="9"/>
        <v>0</v>
      </c>
      <c r="I298" s="7">
        <f t="shared" si="9"/>
        <v>0</v>
      </c>
      <c r="J298" s="7" t="str">
        <f t="shared" si="10"/>
        <v>000</v>
      </c>
    </row>
    <row r="299" spans="2:10" x14ac:dyDescent="0.3">
      <c r="B299" s="7" t="str">
        <f>IF(A299="","",IFERROR(VLOOKUP(J299,Sheet5!I:J,2,FALSE),"NYA"))</f>
        <v/>
      </c>
      <c r="C299" s="7" t="str">
        <f>'Unit 1'!E303</f>
        <v/>
      </c>
      <c r="D299" s="7" t="str">
        <f>'Unit 2'!E303</f>
        <v/>
      </c>
      <c r="E299" s="7" t="str">
        <f>'Unit 3'!E303</f>
        <v/>
      </c>
      <c r="F299" s="7" t="str">
        <f>'Unit 4'!E303</f>
        <v/>
      </c>
      <c r="G299" s="7">
        <f t="shared" si="9"/>
        <v>0</v>
      </c>
      <c r="H299" s="7">
        <f t="shared" si="9"/>
        <v>0</v>
      </c>
      <c r="I299" s="7">
        <f t="shared" si="9"/>
        <v>0</v>
      </c>
      <c r="J299" s="7" t="str">
        <f t="shared" si="10"/>
        <v>000</v>
      </c>
    </row>
    <row r="300" spans="2:10" x14ac:dyDescent="0.3">
      <c r="B300" s="7" t="str">
        <f>IF(A300="","",IFERROR(VLOOKUP(J300,Sheet5!I:J,2,FALSE),"NYA"))</f>
        <v/>
      </c>
      <c r="C300" s="7" t="str">
        <f>'Unit 1'!E304</f>
        <v/>
      </c>
      <c r="D300" s="7" t="str">
        <f>'Unit 2'!E304</f>
        <v/>
      </c>
      <c r="E300" s="7" t="str">
        <f>'Unit 3'!E304</f>
        <v/>
      </c>
      <c r="F300" s="7" t="str">
        <f>'Unit 4'!E304</f>
        <v/>
      </c>
      <c r="G300" s="7">
        <f t="shared" si="9"/>
        <v>0</v>
      </c>
      <c r="H300" s="7">
        <f t="shared" si="9"/>
        <v>0</v>
      </c>
      <c r="I300" s="7">
        <f t="shared" si="9"/>
        <v>0</v>
      </c>
      <c r="J300" s="7" t="str">
        <f t="shared" si="10"/>
        <v>000</v>
      </c>
    </row>
    <row r="301" spans="2:10" x14ac:dyDescent="0.3">
      <c r="B301" s="7" t="str">
        <f>IF(A301="","",IFERROR(VLOOKUP(J301,Sheet5!I:J,2,FALSE),"NYA"))</f>
        <v/>
      </c>
      <c r="C301" s="7" t="str">
        <f>'Unit 1'!E305</f>
        <v/>
      </c>
      <c r="D301" s="7" t="str">
        <f>'Unit 2'!E305</f>
        <v/>
      </c>
      <c r="E301" s="7" t="str">
        <f>'Unit 3'!E305</f>
        <v/>
      </c>
      <c r="F301" s="7" t="str">
        <f>'Unit 4'!E305</f>
        <v/>
      </c>
      <c r="G301" s="7">
        <f t="shared" si="9"/>
        <v>0</v>
      </c>
      <c r="H301" s="7">
        <f t="shared" si="9"/>
        <v>0</v>
      </c>
      <c r="I301" s="7">
        <f t="shared" si="9"/>
        <v>0</v>
      </c>
      <c r="J301" s="7" t="str">
        <f t="shared" si="10"/>
        <v>000</v>
      </c>
    </row>
    <row r="302" spans="2:10" x14ac:dyDescent="0.3">
      <c r="B302" s="7" t="str">
        <f>IF(A302="","",IFERROR(VLOOKUP(J302,Sheet5!I:J,2,FALSE),"NYA"))</f>
        <v/>
      </c>
      <c r="C302" s="7" t="str">
        <f>'Unit 1'!E306</f>
        <v/>
      </c>
      <c r="D302" s="7" t="str">
        <f>'Unit 2'!E306</f>
        <v/>
      </c>
      <c r="E302" s="7" t="str">
        <f>'Unit 3'!E306</f>
        <v/>
      </c>
      <c r="F302" s="7" t="str">
        <f>'Unit 4'!E306</f>
        <v/>
      </c>
      <c r="G302" s="7">
        <f t="shared" si="9"/>
        <v>0</v>
      </c>
      <c r="H302" s="7">
        <f t="shared" si="9"/>
        <v>0</v>
      </c>
      <c r="I302" s="7">
        <f t="shared" si="9"/>
        <v>0</v>
      </c>
      <c r="J302" s="7" t="str">
        <f t="shared" si="10"/>
        <v>000</v>
      </c>
    </row>
    <row r="303" spans="2:10" x14ac:dyDescent="0.3">
      <c r="B303" s="7" t="str">
        <f>IF(A303="","",IFERROR(VLOOKUP(J303,Sheet5!I:J,2,FALSE),"NYA"))</f>
        <v/>
      </c>
      <c r="C303" s="7" t="str">
        <f>'Unit 1'!E307</f>
        <v/>
      </c>
      <c r="D303" s="7" t="str">
        <f>'Unit 2'!E307</f>
        <v/>
      </c>
      <c r="E303" s="7" t="str">
        <f>'Unit 3'!E307</f>
        <v/>
      </c>
      <c r="F303" s="7" t="str">
        <f>'Unit 4'!E307</f>
        <v/>
      </c>
      <c r="G303" s="7">
        <f t="shared" si="9"/>
        <v>0</v>
      </c>
      <c r="H303" s="7">
        <f t="shared" si="9"/>
        <v>0</v>
      </c>
      <c r="I303" s="7">
        <f t="shared" si="9"/>
        <v>0</v>
      </c>
      <c r="J303" s="7" t="str">
        <f t="shared" si="10"/>
        <v>000</v>
      </c>
    </row>
    <row r="304" spans="2:10" x14ac:dyDescent="0.3">
      <c r="B304" s="7" t="str">
        <f>IF(A304="","",IFERROR(VLOOKUP(J304,Sheet5!I:J,2,FALSE),"NYA"))</f>
        <v/>
      </c>
      <c r="C304" s="7" t="str">
        <f>'Unit 1'!E308</f>
        <v/>
      </c>
      <c r="D304" s="7" t="str">
        <f>'Unit 2'!E308</f>
        <v/>
      </c>
      <c r="E304" s="7" t="str">
        <f>'Unit 3'!E308</f>
        <v/>
      </c>
      <c r="F304" s="7" t="str">
        <f>'Unit 4'!E308</f>
        <v/>
      </c>
      <c r="G304" s="7">
        <f t="shared" si="9"/>
        <v>0</v>
      </c>
      <c r="H304" s="7">
        <f t="shared" si="9"/>
        <v>0</v>
      </c>
      <c r="I304" s="7">
        <f t="shared" si="9"/>
        <v>0</v>
      </c>
      <c r="J304" s="7" t="str">
        <f t="shared" si="10"/>
        <v>000</v>
      </c>
    </row>
    <row r="305" spans="2:10" x14ac:dyDescent="0.3">
      <c r="B305" s="7" t="str">
        <f>IF(A305="","",IFERROR(VLOOKUP(J305,Sheet5!I:J,2,FALSE),"NYA"))</f>
        <v/>
      </c>
      <c r="C305" s="7" t="str">
        <f>'Unit 1'!E309</f>
        <v/>
      </c>
      <c r="D305" s="7" t="str">
        <f>'Unit 2'!E309</f>
        <v/>
      </c>
      <c r="E305" s="7" t="str">
        <f>'Unit 3'!E309</f>
        <v/>
      </c>
      <c r="F305" s="7" t="str">
        <f>'Unit 4'!E309</f>
        <v/>
      </c>
      <c r="G305" s="7">
        <f t="shared" si="9"/>
        <v>0</v>
      </c>
      <c r="H305" s="7">
        <f t="shared" si="9"/>
        <v>0</v>
      </c>
      <c r="I305" s="7">
        <f t="shared" si="9"/>
        <v>0</v>
      </c>
      <c r="J305" s="7" t="str">
        <f t="shared" si="10"/>
        <v>000</v>
      </c>
    </row>
    <row r="306" spans="2:10" x14ac:dyDescent="0.3">
      <c r="B306" s="7" t="str">
        <f>IF(A306="","",IFERROR(VLOOKUP(J306,Sheet5!I:J,2,FALSE),"NYA"))</f>
        <v/>
      </c>
      <c r="C306" s="7" t="str">
        <f>'Unit 1'!E310</f>
        <v/>
      </c>
      <c r="D306" s="7" t="str">
        <f>'Unit 2'!E310</f>
        <v/>
      </c>
      <c r="E306" s="7" t="str">
        <f>'Unit 3'!E310</f>
        <v/>
      </c>
      <c r="F306" s="7" t="str">
        <f>'Unit 4'!E310</f>
        <v/>
      </c>
      <c r="G306" s="7">
        <f t="shared" si="9"/>
        <v>0</v>
      </c>
      <c r="H306" s="7">
        <f t="shared" si="9"/>
        <v>0</v>
      </c>
      <c r="I306" s="7">
        <f t="shared" si="9"/>
        <v>0</v>
      </c>
      <c r="J306" s="7" t="str">
        <f t="shared" si="10"/>
        <v>000</v>
      </c>
    </row>
    <row r="307" spans="2:10" x14ac:dyDescent="0.3">
      <c r="B307" s="7" t="str">
        <f>IF(A307="","",IFERROR(VLOOKUP(J307,Sheet5!I:J,2,FALSE),"NYA"))</f>
        <v/>
      </c>
      <c r="C307" s="7" t="str">
        <f>'Unit 1'!E311</f>
        <v/>
      </c>
      <c r="D307" s="7" t="str">
        <f>'Unit 2'!E311</f>
        <v/>
      </c>
      <c r="E307" s="7" t="str">
        <f>'Unit 3'!E311</f>
        <v/>
      </c>
      <c r="F307" s="7" t="str">
        <f>'Unit 4'!E311</f>
        <v/>
      </c>
      <c r="G307" s="7">
        <f t="shared" si="9"/>
        <v>0</v>
      </c>
      <c r="H307" s="7">
        <f t="shared" si="9"/>
        <v>0</v>
      </c>
      <c r="I307" s="7">
        <f t="shared" si="9"/>
        <v>0</v>
      </c>
      <c r="J307" s="7" t="str">
        <f t="shared" si="10"/>
        <v>000</v>
      </c>
    </row>
    <row r="308" spans="2:10" x14ac:dyDescent="0.3">
      <c r="B308" s="7" t="str">
        <f>IF(A308="","",IFERROR(VLOOKUP(J308,Sheet5!I:J,2,FALSE),"NYA"))</f>
        <v/>
      </c>
      <c r="C308" s="7" t="str">
        <f>'Unit 1'!E312</f>
        <v/>
      </c>
      <c r="D308" s="7" t="str">
        <f>'Unit 2'!E312</f>
        <v/>
      </c>
      <c r="E308" s="7" t="str">
        <f>'Unit 3'!E312</f>
        <v/>
      </c>
      <c r="F308" s="7" t="str">
        <f>'Unit 4'!E312</f>
        <v/>
      </c>
      <c r="G308" s="7">
        <f t="shared" si="9"/>
        <v>0</v>
      </c>
      <c r="H308" s="7">
        <f t="shared" si="9"/>
        <v>0</v>
      </c>
      <c r="I308" s="7">
        <f t="shared" si="9"/>
        <v>0</v>
      </c>
      <c r="J308" s="7" t="str">
        <f t="shared" si="10"/>
        <v>000</v>
      </c>
    </row>
    <row r="309" spans="2:10" x14ac:dyDescent="0.3">
      <c r="B309" s="7" t="str">
        <f>IF(A309="","",IFERROR(VLOOKUP(J309,Sheet5!I:J,2,FALSE),"NYA"))</f>
        <v/>
      </c>
      <c r="C309" s="7" t="str">
        <f>'Unit 1'!E313</f>
        <v/>
      </c>
      <c r="D309" s="7" t="str">
        <f>'Unit 2'!E313</f>
        <v/>
      </c>
      <c r="E309" s="7" t="str">
        <f>'Unit 3'!E313</f>
        <v/>
      </c>
      <c r="F309" s="7" t="str">
        <f>'Unit 4'!E313</f>
        <v/>
      </c>
      <c r="G309" s="7">
        <f t="shared" si="9"/>
        <v>0</v>
      </c>
      <c r="H309" s="7">
        <f t="shared" si="9"/>
        <v>0</v>
      </c>
      <c r="I309" s="7">
        <f t="shared" si="9"/>
        <v>0</v>
      </c>
      <c r="J309" s="7" t="str">
        <f t="shared" si="10"/>
        <v>000</v>
      </c>
    </row>
    <row r="310" spans="2:10" x14ac:dyDescent="0.3">
      <c r="B310" s="7" t="str">
        <f>IF(A310="","",IFERROR(VLOOKUP(J310,Sheet5!I:J,2,FALSE),"NYA"))</f>
        <v/>
      </c>
      <c r="C310" s="7" t="str">
        <f>'Unit 1'!E314</f>
        <v/>
      </c>
      <c r="D310" s="7" t="str">
        <f>'Unit 2'!E314</f>
        <v/>
      </c>
      <c r="E310" s="7" t="str">
        <f>'Unit 3'!E314</f>
        <v/>
      </c>
      <c r="F310" s="7" t="str">
        <f>'Unit 4'!E314</f>
        <v/>
      </c>
      <c r="G310" s="7">
        <f t="shared" si="9"/>
        <v>0</v>
      </c>
      <c r="H310" s="7">
        <f t="shared" si="9"/>
        <v>0</v>
      </c>
      <c r="I310" s="7">
        <f t="shared" si="9"/>
        <v>0</v>
      </c>
      <c r="J310" s="7" t="str">
        <f t="shared" si="10"/>
        <v>000</v>
      </c>
    </row>
    <row r="311" spans="2:10" x14ac:dyDescent="0.3">
      <c r="B311" s="7" t="str">
        <f>IF(A311="","",IFERROR(VLOOKUP(J311,Sheet5!I:J,2,FALSE),"NYA"))</f>
        <v/>
      </c>
      <c r="C311" s="7" t="str">
        <f>'Unit 1'!E315</f>
        <v/>
      </c>
      <c r="D311" s="7" t="str">
        <f>'Unit 2'!E315</f>
        <v/>
      </c>
      <c r="E311" s="7" t="str">
        <f>'Unit 3'!E315</f>
        <v/>
      </c>
      <c r="F311" s="7" t="str">
        <f>'Unit 4'!E315</f>
        <v/>
      </c>
      <c r="G311" s="7">
        <f t="shared" si="9"/>
        <v>0</v>
      </c>
      <c r="H311" s="7">
        <f t="shared" si="9"/>
        <v>0</v>
      </c>
      <c r="I311" s="7">
        <f t="shared" si="9"/>
        <v>0</v>
      </c>
      <c r="J311" s="7" t="str">
        <f t="shared" si="10"/>
        <v>000</v>
      </c>
    </row>
    <row r="312" spans="2:10" x14ac:dyDescent="0.3">
      <c r="B312" s="7" t="str">
        <f>IF(A312="","",IFERROR(VLOOKUP(J312,Sheet5!I:J,2,FALSE),"NYA"))</f>
        <v/>
      </c>
      <c r="C312" s="7" t="str">
        <f>'Unit 1'!E316</f>
        <v/>
      </c>
      <c r="D312" s="7" t="str">
        <f>'Unit 2'!E316</f>
        <v/>
      </c>
      <c r="E312" s="7" t="str">
        <f>'Unit 3'!E316</f>
        <v/>
      </c>
      <c r="F312" s="7" t="str">
        <f>'Unit 4'!E316</f>
        <v/>
      </c>
      <c r="G312" s="7">
        <f t="shared" si="9"/>
        <v>0</v>
      </c>
      <c r="H312" s="7">
        <f t="shared" si="9"/>
        <v>0</v>
      </c>
      <c r="I312" s="7">
        <f t="shared" si="9"/>
        <v>0</v>
      </c>
      <c r="J312" s="7" t="str">
        <f t="shared" si="10"/>
        <v>000</v>
      </c>
    </row>
    <row r="313" spans="2:10" x14ac:dyDescent="0.3">
      <c r="B313" s="7" t="str">
        <f>IF(A313="","",IFERROR(VLOOKUP(J313,Sheet5!I:J,2,FALSE),"NYA"))</f>
        <v/>
      </c>
      <c r="C313" s="7" t="str">
        <f>'Unit 1'!E317</f>
        <v/>
      </c>
      <c r="D313" s="7" t="str">
        <f>'Unit 2'!E317</f>
        <v/>
      </c>
      <c r="E313" s="7" t="str">
        <f>'Unit 3'!E317</f>
        <v/>
      </c>
      <c r="F313" s="7" t="str">
        <f>'Unit 4'!E317</f>
        <v/>
      </c>
      <c r="G313" s="7">
        <f t="shared" si="9"/>
        <v>0</v>
      </c>
      <c r="H313" s="7">
        <f t="shared" si="9"/>
        <v>0</v>
      </c>
      <c r="I313" s="7">
        <f t="shared" si="9"/>
        <v>0</v>
      </c>
      <c r="J313" s="7" t="str">
        <f t="shared" si="10"/>
        <v>000</v>
      </c>
    </row>
    <row r="314" spans="2:10" x14ac:dyDescent="0.3">
      <c r="B314" s="7" t="str">
        <f>IF(A314="","",IFERROR(VLOOKUP(J314,Sheet5!I:J,2,FALSE),"NYA"))</f>
        <v/>
      </c>
      <c r="C314" s="7" t="str">
        <f>'Unit 1'!E318</f>
        <v/>
      </c>
      <c r="D314" s="7" t="str">
        <f>'Unit 2'!E318</f>
        <v/>
      </c>
      <c r="E314" s="7" t="str">
        <f>'Unit 3'!E318</f>
        <v/>
      </c>
      <c r="F314" s="7" t="str">
        <f>'Unit 4'!E318</f>
        <v/>
      </c>
      <c r="G314" s="7">
        <f t="shared" si="9"/>
        <v>0</v>
      </c>
      <c r="H314" s="7">
        <f t="shared" si="9"/>
        <v>0</v>
      </c>
      <c r="I314" s="7">
        <f t="shared" si="9"/>
        <v>0</v>
      </c>
      <c r="J314" s="7" t="str">
        <f t="shared" si="10"/>
        <v>000</v>
      </c>
    </row>
    <row r="315" spans="2:10" x14ac:dyDescent="0.3">
      <c r="B315" s="7" t="str">
        <f>IF(A315="","",IFERROR(VLOOKUP(J315,Sheet5!I:J,2,FALSE),"NYA"))</f>
        <v/>
      </c>
      <c r="C315" s="7" t="str">
        <f>'Unit 1'!E319</f>
        <v/>
      </c>
      <c r="D315" s="7" t="str">
        <f>'Unit 2'!E319</f>
        <v/>
      </c>
      <c r="E315" s="7" t="str">
        <f>'Unit 3'!E319</f>
        <v/>
      </c>
      <c r="F315" s="7" t="str">
        <f>'Unit 4'!E319</f>
        <v/>
      </c>
      <c r="G315" s="7">
        <f t="shared" si="9"/>
        <v>0</v>
      </c>
      <c r="H315" s="7">
        <f t="shared" si="9"/>
        <v>0</v>
      </c>
      <c r="I315" s="7">
        <f t="shared" si="9"/>
        <v>0</v>
      </c>
      <c r="J315" s="7" t="str">
        <f t="shared" si="10"/>
        <v>000</v>
      </c>
    </row>
    <row r="316" spans="2:10" x14ac:dyDescent="0.3">
      <c r="B316" s="7" t="str">
        <f>IF(A316="","",IFERROR(VLOOKUP(J316,Sheet5!I:J,2,FALSE),"NYA"))</f>
        <v/>
      </c>
      <c r="C316" s="7" t="str">
        <f>'Unit 1'!E320</f>
        <v/>
      </c>
      <c r="D316" s="7" t="str">
        <f>'Unit 2'!E320</f>
        <v/>
      </c>
      <c r="E316" s="7" t="str">
        <f>'Unit 3'!E320</f>
        <v/>
      </c>
      <c r="F316" s="7" t="str">
        <f>'Unit 4'!E320</f>
        <v/>
      </c>
      <c r="G316" s="7">
        <f t="shared" si="9"/>
        <v>0</v>
      </c>
      <c r="H316" s="7">
        <f t="shared" si="9"/>
        <v>0</v>
      </c>
      <c r="I316" s="7">
        <f t="shared" si="9"/>
        <v>0</v>
      </c>
      <c r="J316" s="7" t="str">
        <f t="shared" si="10"/>
        <v>000</v>
      </c>
    </row>
    <row r="317" spans="2:10" x14ac:dyDescent="0.3">
      <c r="B317" s="7" t="str">
        <f>IF(A317="","",IFERROR(VLOOKUP(J317,Sheet5!I:J,2,FALSE),"NYA"))</f>
        <v/>
      </c>
      <c r="C317" s="7" t="str">
        <f>'Unit 1'!E321</f>
        <v/>
      </c>
      <c r="D317" s="7" t="str">
        <f>'Unit 2'!E321</f>
        <v/>
      </c>
      <c r="E317" s="7" t="str">
        <f>'Unit 3'!E321</f>
        <v/>
      </c>
      <c r="F317" s="7" t="str">
        <f>'Unit 4'!E321</f>
        <v/>
      </c>
      <c r="G317" s="7">
        <f t="shared" si="9"/>
        <v>0</v>
      </c>
      <c r="H317" s="7">
        <f t="shared" si="9"/>
        <v>0</v>
      </c>
      <c r="I317" s="7">
        <f t="shared" si="9"/>
        <v>0</v>
      </c>
      <c r="J317" s="7" t="str">
        <f t="shared" si="10"/>
        <v>000</v>
      </c>
    </row>
    <row r="318" spans="2:10" x14ac:dyDescent="0.3">
      <c r="B318" s="7" t="str">
        <f>IF(A318="","",IFERROR(VLOOKUP(J318,Sheet5!I:J,2,FALSE),"NYA"))</f>
        <v/>
      </c>
      <c r="C318" s="7" t="str">
        <f>'Unit 1'!E322</f>
        <v/>
      </c>
      <c r="D318" s="7" t="str">
        <f>'Unit 2'!E322</f>
        <v/>
      </c>
      <c r="E318" s="7" t="str">
        <f>'Unit 3'!E322</f>
        <v/>
      </c>
      <c r="F318" s="7" t="str">
        <f>'Unit 4'!E322</f>
        <v/>
      </c>
      <c r="G318" s="7">
        <f t="shared" si="9"/>
        <v>0</v>
      </c>
      <c r="H318" s="7">
        <f t="shared" si="9"/>
        <v>0</v>
      </c>
      <c r="I318" s="7">
        <f t="shared" si="9"/>
        <v>0</v>
      </c>
      <c r="J318" s="7" t="str">
        <f t="shared" si="10"/>
        <v>000</v>
      </c>
    </row>
    <row r="319" spans="2:10" x14ac:dyDescent="0.3">
      <c r="B319" s="7" t="str">
        <f>IF(A319="","",IFERROR(VLOOKUP(J319,Sheet5!I:J,2,FALSE),"NYA"))</f>
        <v/>
      </c>
      <c r="C319" s="7" t="str">
        <f>'Unit 1'!E323</f>
        <v/>
      </c>
      <c r="D319" s="7" t="str">
        <f>'Unit 2'!E323</f>
        <v/>
      </c>
      <c r="E319" s="7" t="str">
        <f>'Unit 3'!E323</f>
        <v/>
      </c>
      <c r="F319" s="7" t="str">
        <f>'Unit 4'!E323</f>
        <v/>
      </c>
      <c r="G319" s="7">
        <f t="shared" si="9"/>
        <v>0</v>
      </c>
      <c r="H319" s="7">
        <f t="shared" si="9"/>
        <v>0</v>
      </c>
      <c r="I319" s="7">
        <f t="shared" si="9"/>
        <v>0</v>
      </c>
      <c r="J319" s="7" t="str">
        <f t="shared" si="10"/>
        <v>000</v>
      </c>
    </row>
    <row r="320" spans="2:10" x14ac:dyDescent="0.3">
      <c r="B320" s="7" t="str">
        <f>IF(A320="","",IFERROR(VLOOKUP(J320,Sheet5!I:J,2,FALSE),"NYA"))</f>
        <v/>
      </c>
      <c r="C320" s="7" t="str">
        <f>'Unit 1'!E324</f>
        <v/>
      </c>
      <c r="D320" s="7" t="str">
        <f>'Unit 2'!E324</f>
        <v/>
      </c>
      <c r="E320" s="7" t="str">
        <f>'Unit 3'!E324</f>
        <v/>
      </c>
      <c r="F320" s="7" t="str">
        <f>'Unit 4'!E324</f>
        <v/>
      </c>
      <c r="G320" s="7">
        <f t="shared" si="9"/>
        <v>0</v>
      </c>
      <c r="H320" s="7">
        <f t="shared" si="9"/>
        <v>0</v>
      </c>
      <c r="I320" s="7">
        <f t="shared" si="9"/>
        <v>0</v>
      </c>
      <c r="J320" s="7" t="str">
        <f t="shared" si="10"/>
        <v>000</v>
      </c>
    </row>
    <row r="321" spans="2:10" x14ac:dyDescent="0.3">
      <c r="B321" s="7" t="str">
        <f>IF(A321="","",IFERROR(VLOOKUP(J321,Sheet5!I:J,2,FALSE),"NYA"))</f>
        <v/>
      </c>
      <c r="C321" s="7" t="str">
        <f>'Unit 1'!E325</f>
        <v/>
      </c>
      <c r="D321" s="7" t="str">
        <f>'Unit 2'!E325</f>
        <v/>
      </c>
      <c r="E321" s="7" t="str">
        <f>'Unit 3'!E325</f>
        <v/>
      </c>
      <c r="F321" s="7" t="str">
        <f>'Unit 4'!E325</f>
        <v/>
      </c>
      <c r="G321" s="7">
        <f t="shared" si="9"/>
        <v>0</v>
      </c>
      <c r="H321" s="7">
        <f t="shared" si="9"/>
        <v>0</v>
      </c>
      <c r="I321" s="7">
        <f t="shared" si="9"/>
        <v>0</v>
      </c>
      <c r="J321" s="7" t="str">
        <f t="shared" si="10"/>
        <v>000</v>
      </c>
    </row>
    <row r="322" spans="2:10" x14ac:dyDescent="0.3">
      <c r="B322" s="7" t="str">
        <f>IF(A322="","",IFERROR(VLOOKUP(J322,Sheet5!I:J,2,FALSE),"NYA"))</f>
        <v/>
      </c>
      <c r="C322" s="7" t="str">
        <f>'Unit 1'!E326</f>
        <v/>
      </c>
      <c r="D322" s="7" t="str">
        <f>'Unit 2'!E326</f>
        <v/>
      </c>
      <c r="E322" s="7" t="str">
        <f>'Unit 3'!E326</f>
        <v/>
      </c>
      <c r="F322" s="7" t="str">
        <f>'Unit 4'!E326</f>
        <v/>
      </c>
      <c r="G322" s="7">
        <f t="shared" si="9"/>
        <v>0</v>
      </c>
      <c r="H322" s="7">
        <f t="shared" si="9"/>
        <v>0</v>
      </c>
      <c r="I322" s="7">
        <f t="shared" si="9"/>
        <v>0</v>
      </c>
      <c r="J322" s="7" t="str">
        <f t="shared" si="10"/>
        <v>000</v>
      </c>
    </row>
    <row r="323" spans="2:10" x14ac:dyDescent="0.3">
      <c r="B323" s="7" t="str">
        <f>IF(A323="","",IFERROR(VLOOKUP(J323,Sheet5!I:J,2,FALSE),"NYA"))</f>
        <v/>
      </c>
      <c r="C323" s="7" t="str">
        <f>'Unit 1'!E327</f>
        <v/>
      </c>
      <c r="D323" s="7" t="str">
        <f>'Unit 2'!E327</f>
        <v/>
      </c>
      <c r="E323" s="7" t="str">
        <f>'Unit 3'!E327</f>
        <v/>
      </c>
      <c r="F323" s="7" t="str">
        <f>'Unit 4'!E327</f>
        <v/>
      </c>
      <c r="G323" s="7">
        <f t="shared" ref="G323:I386" si="11">COUNTIF($C323:$F323,G$1)</f>
        <v>0</v>
      </c>
      <c r="H323" s="7">
        <f t="shared" si="11"/>
        <v>0</v>
      </c>
      <c r="I323" s="7">
        <f t="shared" si="11"/>
        <v>0</v>
      </c>
      <c r="J323" s="7" t="str">
        <f t="shared" ref="J323:J386" si="12">G323&amp;H323&amp;I323</f>
        <v>000</v>
      </c>
    </row>
    <row r="324" spans="2:10" x14ac:dyDescent="0.3">
      <c r="B324" s="7" t="str">
        <f>IF(A324="","",IFERROR(VLOOKUP(J324,Sheet5!I:J,2,FALSE),"NYA"))</f>
        <v/>
      </c>
      <c r="C324" s="7" t="str">
        <f>'Unit 1'!E328</f>
        <v/>
      </c>
      <c r="D324" s="7" t="str">
        <f>'Unit 2'!E328</f>
        <v/>
      </c>
      <c r="E324" s="7" t="str">
        <f>'Unit 3'!E328</f>
        <v/>
      </c>
      <c r="F324" s="7" t="str">
        <f>'Unit 4'!E328</f>
        <v/>
      </c>
      <c r="G324" s="7">
        <f t="shared" si="11"/>
        <v>0</v>
      </c>
      <c r="H324" s="7">
        <f t="shared" si="11"/>
        <v>0</v>
      </c>
      <c r="I324" s="7">
        <f t="shared" si="11"/>
        <v>0</v>
      </c>
      <c r="J324" s="7" t="str">
        <f t="shared" si="12"/>
        <v>000</v>
      </c>
    </row>
    <row r="325" spans="2:10" x14ac:dyDescent="0.3">
      <c r="B325" s="7" t="str">
        <f>IF(A325="","",IFERROR(VLOOKUP(J325,Sheet5!I:J,2,FALSE),"NYA"))</f>
        <v/>
      </c>
      <c r="C325" s="7" t="str">
        <f>'Unit 1'!E329</f>
        <v/>
      </c>
      <c r="D325" s="7" t="str">
        <f>'Unit 2'!E329</f>
        <v/>
      </c>
      <c r="E325" s="7" t="str">
        <f>'Unit 3'!E329</f>
        <v/>
      </c>
      <c r="F325" s="7" t="str">
        <f>'Unit 4'!E329</f>
        <v/>
      </c>
      <c r="G325" s="7">
        <f t="shared" si="11"/>
        <v>0</v>
      </c>
      <c r="H325" s="7">
        <f t="shared" si="11"/>
        <v>0</v>
      </c>
      <c r="I325" s="7">
        <f t="shared" si="11"/>
        <v>0</v>
      </c>
      <c r="J325" s="7" t="str">
        <f t="shared" si="12"/>
        <v>000</v>
      </c>
    </row>
    <row r="326" spans="2:10" x14ac:dyDescent="0.3">
      <c r="B326" s="7" t="str">
        <f>IF(A326="","",IFERROR(VLOOKUP(J326,Sheet5!I:J,2,FALSE),"NYA"))</f>
        <v/>
      </c>
      <c r="C326" s="7" t="str">
        <f>'Unit 1'!E330</f>
        <v/>
      </c>
      <c r="D326" s="7" t="str">
        <f>'Unit 2'!E330</f>
        <v/>
      </c>
      <c r="E326" s="7" t="str">
        <f>'Unit 3'!E330</f>
        <v/>
      </c>
      <c r="F326" s="7" t="str">
        <f>'Unit 4'!E330</f>
        <v/>
      </c>
      <c r="G326" s="7">
        <f t="shared" si="11"/>
        <v>0</v>
      </c>
      <c r="H326" s="7">
        <f t="shared" si="11"/>
        <v>0</v>
      </c>
      <c r="I326" s="7">
        <f t="shared" si="11"/>
        <v>0</v>
      </c>
      <c r="J326" s="7" t="str">
        <f t="shared" si="12"/>
        <v>000</v>
      </c>
    </row>
    <row r="327" spans="2:10" x14ac:dyDescent="0.3">
      <c r="B327" s="7" t="str">
        <f>IF(A327="","",IFERROR(VLOOKUP(J327,Sheet5!I:J,2,FALSE),"NYA"))</f>
        <v/>
      </c>
      <c r="C327" s="7" t="str">
        <f>'Unit 1'!E331</f>
        <v/>
      </c>
      <c r="D327" s="7" t="str">
        <f>'Unit 2'!E331</f>
        <v/>
      </c>
      <c r="E327" s="7" t="str">
        <f>'Unit 3'!E331</f>
        <v/>
      </c>
      <c r="F327" s="7" t="str">
        <f>'Unit 4'!E331</f>
        <v/>
      </c>
      <c r="G327" s="7">
        <f t="shared" si="11"/>
        <v>0</v>
      </c>
      <c r="H327" s="7">
        <f t="shared" si="11"/>
        <v>0</v>
      </c>
      <c r="I327" s="7">
        <f t="shared" si="11"/>
        <v>0</v>
      </c>
      <c r="J327" s="7" t="str">
        <f t="shared" si="12"/>
        <v>000</v>
      </c>
    </row>
    <row r="328" spans="2:10" x14ac:dyDescent="0.3">
      <c r="B328" s="7" t="str">
        <f>IF(A328="","",IFERROR(VLOOKUP(J328,Sheet5!I:J,2,FALSE),"NYA"))</f>
        <v/>
      </c>
      <c r="C328" s="7" t="str">
        <f>'Unit 1'!E332</f>
        <v/>
      </c>
      <c r="D328" s="7" t="str">
        <f>'Unit 2'!E332</f>
        <v/>
      </c>
      <c r="E328" s="7" t="str">
        <f>'Unit 3'!E332</f>
        <v/>
      </c>
      <c r="F328" s="7" t="str">
        <f>'Unit 4'!E332</f>
        <v/>
      </c>
      <c r="G328" s="7">
        <f t="shared" si="11"/>
        <v>0</v>
      </c>
      <c r="H328" s="7">
        <f t="shared" si="11"/>
        <v>0</v>
      </c>
      <c r="I328" s="7">
        <f t="shared" si="11"/>
        <v>0</v>
      </c>
      <c r="J328" s="7" t="str">
        <f t="shared" si="12"/>
        <v>000</v>
      </c>
    </row>
    <row r="329" spans="2:10" x14ac:dyDescent="0.3">
      <c r="B329" s="7" t="str">
        <f>IF(A329="","",IFERROR(VLOOKUP(J329,Sheet5!I:J,2,FALSE),"NYA"))</f>
        <v/>
      </c>
      <c r="C329" s="7" t="str">
        <f>'Unit 1'!E333</f>
        <v/>
      </c>
      <c r="D329" s="7" t="str">
        <f>'Unit 2'!E333</f>
        <v/>
      </c>
      <c r="E329" s="7" t="str">
        <f>'Unit 3'!E333</f>
        <v/>
      </c>
      <c r="F329" s="7" t="str">
        <f>'Unit 4'!E333</f>
        <v/>
      </c>
      <c r="G329" s="7">
        <f t="shared" si="11"/>
        <v>0</v>
      </c>
      <c r="H329" s="7">
        <f t="shared" si="11"/>
        <v>0</v>
      </c>
      <c r="I329" s="7">
        <f t="shared" si="11"/>
        <v>0</v>
      </c>
      <c r="J329" s="7" t="str">
        <f t="shared" si="12"/>
        <v>000</v>
      </c>
    </row>
    <row r="330" spans="2:10" x14ac:dyDescent="0.3">
      <c r="B330" s="7" t="str">
        <f>IF(A330="","",IFERROR(VLOOKUP(J330,Sheet5!I:J,2,FALSE),"NYA"))</f>
        <v/>
      </c>
      <c r="C330" s="7" t="str">
        <f>'Unit 1'!E334</f>
        <v/>
      </c>
      <c r="D330" s="7" t="str">
        <f>'Unit 2'!E334</f>
        <v/>
      </c>
      <c r="E330" s="7" t="str">
        <f>'Unit 3'!E334</f>
        <v/>
      </c>
      <c r="F330" s="7" t="str">
        <f>'Unit 4'!E334</f>
        <v/>
      </c>
      <c r="G330" s="7">
        <f t="shared" si="11"/>
        <v>0</v>
      </c>
      <c r="H330" s="7">
        <f t="shared" si="11"/>
        <v>0</v>
      </c>
      <c r="I330" s="7">
        <f t="shared" si="11"/>
        <v>0</v>
      </c>
      <c r="J330" s="7" t="str">
        <f t="shared" si="12"/>
        <v>000</v>
      </c>
    </row>
    <row r="331" spans="2:10" x14ac:dyDescent="0.3">
      <c r="B331" s="7" t="str">
        <f>IF(A331="","",IFERROR(VLOOKUP(J331,Sheet5!I:J,2,FALSE),"NYA"))</f>
        <v/>
      </c>
      <c r="C331" s="7" t="str">
        <f>'Unit 1'!E335</f>
        <v/>
      </c>
      <c r="D331" s="7" t="str">
        <f>'Unit 2'!E335</f>
        <v/>
      </c>
      <c r="E331" s="7" t="str">
        <f>'Unit 3'!E335</f>
        <v/>
      </c>
      <c r="F331" s="7" t="str">
        <f>'Unit 4'!E335</f>
        <v/>
      </c>
      <c r="G331" s="7">
        <f t="shared" si="11"/>
        <v>0</v>
      </c>
      <c r="H331" s="7">
        <f t="shared" si="11"/>
        <v>0</v>
      </c>
      <c r="I331" s="7">
        <f t="shared" si="11"/>
        <v>0</v>
      </c>
      <c r="J331" s="7" t="str">
        <f t="shared" si="12"/>
        <v>000</v>
      </c>
    </row>
    <row r="332" spans="2:10" x14ac:dyDescent="0.3">
      <c r="B332" s="7" t="str">
        <f>IF(A332="","",IFERROR(VLOOKUP(J332,Sheet5!I:J,2,FALSE),"NYA"))</f>
        <v/>
      </c>
      <c r="C332" s="7" t="str">
        <f>'Unit 1'!E336</f>
        <v/>
      </c>
      <c r="D332" s="7" t="str">
        <f>'Unit 2'!E336</f>
        <v/>
      </c>
      <c r="E332" s="7" t="str">
        <f>'Unit 3'!E336</f>
        <v/>
      </c>
      <c r="F332" s="7" t="str">
        <f>'Unit 4'!E336</f>
        <v/>
      </c>
      <c r="G332" s="7">
        <f t="shared" si="11"/>
        <v>0</v>
      </c>
      <c r="H332" s="7">
        <f t="shared" si="11"/>
        <v>0</v>
      </c>
      <c r="I332" s="7">
        <f t="shared" si="11"/>
        <v>0</v>
      </c>
      <c r="J332" s="7" t="str">
        <f t="shared" si="12"/>
        <v>000</v>
      </c>
    </row>
    <row r="333" spans="2:10" x14ac:dyDescent="0.3">
      <c r="B333" s="7" t="str">
        <f>IF(A333="","",IFERROR(VLOOKUP(J333,Sheet5!I:J,2,FALSE),"NYA"))</f>
        <v/>
      </c>
      <c r="C333" s="7" t="str">
        <f>'Unit 1'!E337</f>
        <v/>
      </c>
      <c r="D333" s="7" t="str">
        <f>'Unit 2'!E337</f>
        <v/>
      </c>
      <c r="E333" s="7" t="str">
        <f>'Unit 3'!E337</f>
        <v/>
      </c>
      <c r="F333" s="7" t="str">
        <f>'Unit 4'!E337</f>
        <v/>
      </c>
      <c r="G333" s="7">
        <f t="shared" si="11"/>
        <v>0</v>
      </c>
      <c r="H333" s="7">
        <f t="shared" si="11"/>
        <v>0</v>
      </c>
      <c r="I333" s="7">
        <f t="shared" si="11"/>
        <v>0</v>
      </c>
      <c r="J333" s="7" t="str">
        <f t="shared" si="12"/>
        <v>000</v>
      </c>
    </row>
    <row r="334" spans="2:10" x14ac:dyDescent="0.3">
      <c r="B334" s="7" t="str">
        <f>IF(A334="","",IFERROR(VLOOKUP(J334,Sheet5!I:J,2,FALSE),"NYA"))</f>
        <v/>
      </c>
      <c r="C334" s="7" t="str">
        <f>'Unit 1'!E338</f>
        <v/>
      </c>
      <c r="D334" s="7" t="str">
        <f>'Unit 2'!E338</f>
        <v/>
      </c>
      <c r="E334" s="7" t="str">
        <f>'Unit 3'!E338</f>
        <v/>
      </c>
      <c r="F334" s="7" t="str">
        <f>'Unit 4'!E338</f>
        <v/>
      </c>
      <c r="G334" s="7">
        <f t="shared" si="11"/>
        <v>0</v>
      </c>
      <c r="H334" s="7">
        <f t="shared" si="11"/>
        <v>0</v>
      </c>
      <c r="I334" s="7">
        <f t="shared" si="11"/>
        <v>0</v>
      </c>
      <c r="J334" s="7" t="str">
        <f t="shared" si="12"/>
        <v>000</v>
      </c>
    </row>
    <row r="335" spans="2:10" x14ac:dyDescent="0.3">
      <c r="B335" s="7" t="str">
        <f>IF(A335="","",IFERROR(VLOOKUP(J335,Sheet5!I:J,2,FALSE),"NYA"))</f>
        <v/>
      </c>
      <c r="C335" s="7" t="str">
        <f>'Unit 1'!E339</f>
        <v/>
      </c>
      <c r="D335" s="7" t="str">
        <f>'Unit 2'!E339</f>
        <v/>
      </c>
      <c r="E335" s="7" t="str">
        <f>'Unit 3'!E339</f>
        <v/>
      </c>
      <c r="F335" s="7" t="str">
        <f>'Unit 4'!E339</f>
        <v/>
      </c>
      <c r="G335" s="7">
        <f t="shared" si="11"/>
        <v>0</v>
      </c>
      <c r="H335" s="7">
        <f t="shared" si="11"/>
        <v>0</v>
      </c>
      <c r="I335" s="7">
        <f t="shared" si="11"/>
        <v>0</v>
      </c>
      <c r="J335" s="7" t="str">
        <f t="shared" si="12"/>
        <v>000</v>
      </c>
    </row>
    <row r="336" spans="2:10" x14ac:dyDescent="0.3">
      <c r="B336" s="7" t="str">
        <f>IF(A336="","",IFERROR(VLOOKUP(J336,Sheet5!I:J,2,FALSE),"NYA"))</f>
        <v/>
      </c>
      <c r="C336" s="7" t="str">
        <f>'Unit 1'!E340</f>
        <v/>
      </c>
      <c r="D336" s="7" t="str">
        <f>'Unit 2'!E340</f>
        <v/>
      </c>
      <c r="E336" s="7" t="str">
        <f>'Unit 3'!E340</f>
        <v/>
      </c>
      <c r="F336" s="7" t="str">
        <f>'Unit 4'!E340</f>
        <v/>
      </c>
      <c r="G336" s="7">
        <f t="shared" si="11"/>
        <v>0</v>
      </c>
      <c r="H336" s="7">
        <f t="shared" si="11"/>
        <v>0</v>
      </c>
      <c r="I336" s="7">
        <f t="shared" si="11"/>
        <v>0</v>
      </c>
      <c r="J336" s="7" t="str">
        <f t="shared" si="12"/>
        <v>000</v>
      </c>
    </row>
    <row r="337" spans="2:10" x14ac:dyDescent="0.3">
      <c r="B337" s="7" t="str">
        <f>IF(A337="","",IFERROR(VLOOKUP(J337,Sheet5!I:J,2,FALSE),"NYA"))</f>
        <v/>
      </c>
      <c r="C337" s="7" t="str">
        <f>'Unit 1'!E341</f>
        <v/>
      </c>
      <c r="D337" s="7" t="str">
        <f>'Unit 2'!E341</f>
        <v/>
      </c>
      <c r="E337" s="7" t="str">
        <f>'Unit 3'!E341</f>
        <v/>
      </c>
      <c r="F337" s="7" t="str">
        <f>'Unit 4'!E341</f>
        <v/>
      </c>
      <c r="G337" s="7">
        <f t="shared" si="11"/>
        <v>0</v>
      </c>
      <c r="H337" s="7">
        <f t="shared" si="11"/>
        <v>0</v>
      </c>
      <c r="I337" s="7">
        <f t="shared" si="11"/>
        <v>0</v>
      </c>
      <c r="J337" s="7" t="str">
        <f t="shared" si="12"/>
        <v>000</v>
      </c>
    </row>
    <row r="338" spans="2:10" x14ac:dyDescent="0.3">
      <c r="B338" s="7" t="str">
        <f>IF(A338="","",IFERROR(VLOOKUP(J338,Sheet5!I:J,2,FALSE),"NYA"))</f>
        <v/>
      </c>
      <c r="C338" s="7" t="str">
        <f>'Unit 1'!E342</f>
        <v/>
      </c>
      <c r="D338" s="7" t="str">
        <f>'Unit 2'!E342</f>
        <v/>
      </c>
      <c r="E338" s="7" t="str">
        <f>'Unit 3'!E342</f>
        <v/>
      </c>
      <c r="F338" s="7" t="str">
        <f>'Unit 4'!E342</f>
        <v/>
      </c>
      <c r="G338" s="7">
        <f t="shared" si="11"/>
        <v>0</v>
      </c>
      <c r="H338" s="7">
        <f t="shared" si="11"/>
        <v>0</v>
      </c>
      <c r="I338" s="7">
        <f t="shared" si="11"/>
        <v>0</v>
      </c>
      <c r="J338" s="7" t="str">
        <f t="shared" si="12"/>
        <v>000</v>
      </c>
    </row>
    <row r="339" spans="2:10" x14ac:dyDescent="0.3">
      <c r="B339" s="7" t="str">
        <f>IF(A339="","",IFERROR(VLOOKUP(J339,Sheet5!I:J,2,FALSE),"NYA"))</f>
        <v/>
      </c>
      <c r="C339" s="7" t="str">
        <f>'Unit 1'!E343</f>
        <v/>
      </c>
      <c r="D339" s="7" t="str">
        <f>'Unit 2'!E343</f>
        <v/>
      </c>
      <c r="E339" s="7" t="str">
        <f>'Unit 3'!E343</f>
        <v/>
      </c>
      <c r="F339" s="7" t="str">
        <f>'Unit 4'!E343</f>
        <v/>
      </c>
      <c r="G339" s="7">
        <f t="shared" si="11"/>
        <v>0</v>
      </c>
      <c r="H339" s="7">
        <f t="shared" si="11"/>
        <v>0</v>
      </c>
      <c r="I339" s="7">
        <f t="shared" si="11"/>
        <v>0</v>
      </c>
      <c r="J339" s="7" t="str">
        <f t="shared" si="12"/>
        <v>000</v>
      </c>
    </row>
    <row r="340" spans="2:10" x14ac:dyDescent="0.3">
      <c r="B340" s="7" t="str">
        <f>IF(A340="","",IFERROR(VLOOKUP(J340,Sheet5!I:J,2,FALSE),"NYA"))</f>
        <v/>
      </c>
      <c r="C340" s="7" t="str">
        <f>'Unit 1'!E344</f>
        <v/>
      </c>
      <c r="D340" s="7" t="str">
        <f>'Unit 2'!E344</f>
        <v/>
      </c>
      <c r="E340" s="7" t="str">
        <f>'Unit 3'!E344</f>
        <v/>
      </c>
      <c r="F340" s="7" t="str">
        <f>'Unit 4'!E344</f>
        <v/>
      </c>
      <c r="G340" s="7">
        <f t="shared" si="11"/>
        <v>0</v>
      </c>
      <c r="H340" s="7">
        <f t="shared" si="11"/>
        <v>0</v>
      </c>
      <c r="I340" s="7">
        <f t="shared" si="11"/>
        <v>0</v>
      </c>
      <c r="J340" s="7" t="str">
        <f t="shared" si="12"/>
        <v>000</v>
      </c>
    </row>
    <row r="341" spans="2:10" x14ac:dyDescent="0.3">
      <c r="B341" s="7" t="str">
        <f>IF(A341="","",IFERROR(VLOOKUP(J341,Sheet5!I:J,2,FALSE),"NYA"))</f>
        <v/>
      </c>
      <c r="C341" s="7" t="str">
        <f>'Unit 1'!E345</f>
        <v/>
      </c>
      <c r="D341" s="7" t="str">
        <f>'Unit 2'!E345</f>
        <v/>
      </c>
      <c r="E341" s="7" t="str">
        <f>'Unit 3'!E345</f>
        <v/>
      </c>
      <c r="F341" s="7" t="str">
        <f>'Unit 4'!E345</f>
        <v/>
      </c>
      <c r="G341" s="7">
        <f t="shared" si="11"/>
        <v>0</v>
      </c>
      <c r="H341" s="7">
        <f t="shared" si="11"/>
        <v>0</v>
      </c>
      <c r="I341" s="7">
        <f t="shared" si="11"/>
        <v>0</v>
      </c>
      <c r="J341" s="7" t="str">
        <f t="shared" si="12"/>
        <v>000</v>
      </c>
    </row>
    <row r="342" spans="2:10" x14ac:dyDescent="0.3">
      <c r="B342" s="7" t="str">
        <f>IF(A342="","",IFERROR(VLOOKUP(J342,Sheet5!I:J,2,FALSE),"NYA"))</f>
        <v/>
      </c>
      <c r="C342" s="7" t="str">
        <f>'Unit 1'!E346</f>
        <v/>
      </c>
      <c r="D342" s="7" t="str">
        <f>'Unit 2'!E346</f>
        <v/>
      </c>
      <c r="E342" s="7" t="str">
        <f>'Unit 3'!E346</f>
        <v/>
      </c>
      <c r="F342" s="7" t="str">
        <f>'Unit 4'!E346</f>
        <v/>
      </c>
      <c r="G342" s="7">
        <f t="shared" si="11"/>
        <v>0</v>
      </c>
      <c r="H342" s="7">
        <f t="shared" si="11"/>
        <v>0</v>
      </c>
      <c r="I342" s="7">
        <f t="shared" si="11"/>
        <v>0</v>
      </c>
      <c r="J342" s="7" t="str">
        <f t="shared" si="12"/>
        <v>000</v>
      </c>
    </row>
    <row r="343" spans="2:10" x14ac:dyDescent="0.3">
      <c r="B343" s="7" t="str">
        <f>IF(A343="","",IFERROR(VLOOKUP(J343,Sheet5!I:J,2,FALSE),"NYA"))</f>
        <v/>
      </c>
      <c r="C343" s="7" t="str">
        <f>'Unit 1'!E347</f>
        <v/>
      </c>
      <c r="D343" s="7" t="str">
        <f>'Unit 2'!E347</f>
        <v/>
      </c>
      <c r="E343" s="7" t="str">
        <f>'Unit 3'!E347</f>
        <v/>
      </c>
      <c r="F343" s="7" t="str">
        <f>'Unit 4'!E347</f>
        <v/>
      </c>
      <c r="G343" s="7">
        <f t="shared" si="11"/>
        <v>0</v>
      </c>
      <c r="H343" s="7">
        <f t="shared" si="11"/>
        <v>0</v>
      </c>
      <c r="I343" s="7">
        <f t="shared" si="11"/>
        <v>0</v>
      </c>
      <c r="J343" s="7" t="str">
        <f t="shared" si="12"/>
        <v>000</v>
      </c>
    </row>
    <row r="344" spans="2:10" x14ac:dyDescent="0.3">
      <c r="B344" s="7" t="str">
        <f>IF(A344="","",IFERROR(VLOOKUP(J344,Sheet5!I:J,2,FALSE),"NYA"))</f>
        <v/>
      </c>
      <c r="C344" s="7" t="str">
        <f>'Unit 1'!E348</f>
        <v/>
      </c>
      <c r="D344" s="7" t="str">
        <f>'Unit 2'!E348</f>
        <v/>
      </c>
      <c r="E344" s="7" t="str">
        <f>'Unit 3'!E348</f>
        <v/>
      </c>
      <c r="F344" s="7" t="str">
        <f>'Unit 4'!E348</f>
        <v/>
      </c>
      <c r="G344" s="7">
        <f t="shared" si="11"/>
        <v>0</v>
      </c>
      <c r="H344" s="7">
        <f t="shared" si="11"/>
        <v>0</v>
      </c>
      <c r="I344" s="7">
        <f t="shared" si="11"/>
        <v>0</v>
      </c>
      <c r="J344" s="7" t="str">
        <f t="shared" si="12"/>
        <v>000</v>
      </c>
    </row>
    <row r="345" spans="2:10" x14ac:dyDescent="0.3">
      <c r="B345" s="7" t="str">
        <f>IF(A345="","",IFERROR(VLOOKUP(J345,Sheet5!I:J,2,FALSE),"NYA"))</f>
        <v/>
      </c>
      <c r="C345" s="7" t="str">
        <f>'Unit 1'!E349</f>
        <v/>
      </c>
      <c r="D345" s="7" t="str">
        <f>'Unit 2'!E349</f>
        <v/>
      </c>
      <c r="E345" s="7" t="str">
        <f>'Unit 3'!E349</f>
        <v/>
      </c>
      <c r="F345" s="7" t="str">
        <f>'Unit 4'!E349</f>
        <v/>
      </c>
      <c r="G345" s="7">
        <f t="shared" si="11"/>
        <v>0</v>
      </c>
      <c r="H345" s="7">
        <f t="shared" si="11"/>
        <v>0</v>
      </c>
      <c r="I345" s="7">
        <f t="shared" si="11"/>
        <v>0</v>
      </c>
      <c r="J345" s="7" t="str">
        <f t="shared" si="12"/>
        <v>000</v>
      </c>
    </row>
    <row r="346" spans="2:10" x14ac:dyDescent="0.3">
      <c r="B346" s="7" t="str">
        <f>IF(A346="","",IFERROR(VLOOKUP(J346,Sheet5!I:J,2,FALSE),"NYA"))</f>
        <v/>
      </c>
      <c r="C346" s="7" t="str">
        <f>'Unit 1'!E350</f>
        <v/>
      </c>
      <c r="D346" s="7" t="str">
        <f>'Unit 2'!E350</f>
        <v/>
      </c>
      <c r="E346" s="7" t="str">
        <f>'Unit 3'!E350</f>
        <v/>
      </c>
      <c r="F346" s="7" t="str">
        <f>'Unit 4'!E350</f>
        <v/>
      </c>
      <c r="G346" s="7">
        <f t="shared" si="11"/>
        <v>0</v>
      </c>
      <c r="H346" s="7">
        <f t="shared" si="11"/>
        <v>0</v>
      </c>
      <c r="I346" s="7">
        <f t="shared" si="11"/>
        <v>0</v>
      </c>
      <c r="J346" s="7" t="str">
        <f t="shared" si="12"/>
        <v>000</v>
      </c>
    </row>
    <row r="347" spans="2:10" x14ac:dyDescent="0.3">
      <c r="B347" s="7" t="str">
        <f>IF(A347="","",IFERROR(VLOOKUP(J347,Sheet5!I:J,2,FALSE),"NYA"))</f>
        <v/>
      </c>
      <c r="C347" s="7" t="str">
        <f>'Unit 1'!E351</f>
        <v/>
      </c>
      <c r="D347" s="7" t="str">
        <f>'Unit 2'!E351</f>
        <v/>
      </c>
      <c r="E347" s="7" t="str">
        <f>'Unit 3'!E351</f>
        <v/>
      </c>
      <c r="F347" s="7" t="str">
        <f>'Unit 4'!E351</f>
        <v/>
      </c>
      <c r="G347" s="7">
        <f t="shared" si="11"/>
        <v>0</v>
      </c>
      <c r="H347" s="7">
        <f t="shared" si="11"/>
        <v>0</v>
      </c>
      <c r="I347" s="7">
        <f t="shared" si="11"/>
        <v>0</v>
      </c>
      <c r="J347" s="7" t="str">
        <f t="shared" si="12"/>
        <v>000</v>
      </c>
    </row>
    <row r="348" spans="2:10" x14ac:dyDescent="0.3">
      <c r="B348" s="7" t="str">
        <f>IF(A348="","",IFERROR(VLOOKUP(J348,Sheet5!I:J,2,FALSE),"NYA"))</f>
        <v/>
      </c>
      <c r="C348" s="7" t="str">
        <f>'Unit 1'!E352</f>
        <v/>
      </c>
      <c r="D348" s="7" t="str">
        <f>'Unit 2'!E352</f>
        <v/>
      </c>
      <c r="E348" s="7" t="str">
        <f>'Unit 3'!E352</f>
        <v/>
      </c>
      <c r="F348" s="7" t="str">
        <f>'Unit 4'!E352</f>
        <v/>
      </c>
      <c r="G348" s="7">
        <f t="shared" si="11"/>
        <v>0</v>
      </c>
      <c r="H348" s="7">
        <f t="shared" si="11"/>
        <v>0</v>
      </c>
      <c r="I348" s="7">
        <f t="shared" si="11"/>
        <v>0</v>
      </c>
      <c r="J348" s="7" t="str">
        <f t="shared" si="12"/>
        <v>000</v>
      </c>
    </row>
    <row r="349" spans="2:10" x14ac:dyDescent="0.3">
      <c r="B349" s="7" t="str">
        <f>IF(A349="","",IFERROR(VLOOKUP(J349,Sheet5!I:J,2,FALSE),"NYA"))</f>
        <v/>
      </c>
      <c r="C349" s="7" t="str">
        <f>'Unit 1'!E353</f>
        <v/>
      </c>
      <c r="D349" s="7" t="str">
        <f>'Unit 2'!E353</f>
        <v/>
      </c>
      <c r="E349" s="7" t="str">
        <f>'Unit 3'!E353</f>
        <v/>
      </c>
      <c r="F349" s="7" t="str">
        <f>'Unit 4'!E353</f>
        <v/>
      </c>
      <c r="G349" s="7">
        <f t="shared" si="11"/>
        <v>0</v>
      </c>
      <c r="H349" s="7">
        <f t="shared" si="11"/>
        <v>0</v>
      </c>
      <c r="I349" s="7">
        <f t="shared" si="11"/>
        <v>0</v>
      </c>
      <c r="J349" s="7" t="str">
        <f t="shared" si="12"/>
        <v>000</v>
      </c>
    </row>
    <row r="350" spans="2:10" x14ac:dyDescent="0.3">
      <c r="B350" s="7" t="str">
        <f>IF(A350="","",IFERROR(VLOOKUP(J350,Sheet5!I:J,2,FALSE),"NYA"))</f>
        <v/>
      </c>
      <c r="C350" s="7" t="str">
        <f>'Unit 1'!E354</f>
        <v/>
      </c>
      <c r="D350" s="7" t="str">
        <f>'Unit 2'!E354</f>
        <v/>
      </c>
      <c r="E350" s="7" t="str">
        <f>'Unit 3'!E354</f>
        <v/>
      </c>
      <c r="F350" s="7" t="str">
        <f>'Unit 4'!E354</f>
        <v/>
      </c>
      <c r="G350" s="7">
        <f t="shared" si="11"/>
        <v>0</v>
      </c>
      <c r="H350" s="7">
        <f t="shared" si="11"/>
        <v>0</v>
      </c>
      <c r="I350" s="7">
        <f t="shared" si="11"/>
        <v>0</v>
      </c>
      <c r="J350" s="7" t="str">
        <f t="shared" si="12"/>
        <v>000</v>
      </c>
    </row>
    <row r="351" spans="2:10" x14ac:dyDescent="0.3">
      <c r="B351" s="7" t="str">
        <f>IF(A351="","",IFERROR(VLOOKUP(J351,Sheet5!I:J,2,FALSE),"NYA"))</f>
        <v/>
      </c>
      <c r="C351" s="7" t="str">
        <f>'Unit 1'!E355</f>
        <v/>
      </c>
      <c r="D351" s="7" t="str">
        <f>'Unit 2'!E355</f>
        <v/>
      </c>
      <c r="E351" s="7" t="str">
        <f>'Unit 3'!E355</f>
        <v/>
      </c>
      <c r="F351" s="7" t="str">
        <f>'Unit 4'!E355</f>
        <v/>
      </c>
      <c r="G351" s="7">
        <f t="shared" si="11"/>
        <v>0</v>
      </c>
      <c r="H351" s="7">
        <f t="shared" si="11"/>
        <v>0</v>
      </c>
      <c r="I351" s="7">
        <f t="shared" si="11"/>
        <v>0</v>
      </c>
      <c r="J351" s="7" t="str">
        <f t="shared" si="12"/>
        <v>000</v>
      </c>
    </row>
    <row r="352" spans="2:10" x14ac:dyDescent="0.3">
      <c r="B352" s="7" t="str">
        <f>IF(A352="","",IFERROR(VLOOKUP(J352,Sheet5!I:J,2,FALSE),"NYA"))</f>
        <v/>
      </c>
      <c r="C352" s="7" t="str">
        <f>'Unit 1'!E356</f>
        <v/>
      </c>
      <c r="D352" s="7" t="str">
        <f>'Unit 2'!E356</f>
        <v/>
      </c>
      <c r="E352" s="7" t="str">
        <f>'Unit 3'!E356</f>
        <v/>
      </c>
      <c r="F352" s="7" t="str">
        <f>'Unit 4'!E356</f>
        <v/>
      </c>
      <c r="G352" s="7">
        <f t="shared" si="11"/>
        <v>0</v>
      </c>
      <c r="H352" s="7">
        <f t="shared" si="11"/>
        <v>0</v>
      </c>
      <c r="I352" s="7">
        <f t="shared" si="11"/>
        <v>0</v>
      </c>
      <c r="J352" s="7" t="str">
        <f t="shared" si="12"/>
        <v>000</v>
      </c>
    </row>
    <row r="353" spans="2:10" x14ac:dyDescent="0.3">
      <c r="B353" s="7" t="str">
        <f>IF(A353="","",IFERROR(VLOOKUP(J353,Sheet5!I:J,2,FALSE),"NYA"))</f>
        <v/>
      </c>
      <c r="C353" s="7" t="str">
        <f>'Unit 1'!E357</f>
        <v/>
      </c>
      <c r="D353" s="7" t="str">
        <f>'Unit 2'!E357</f>
        <v/>
      </c>
      <c r="E353" s="7" t="str">
        <f>'Unit 3'!E357</f>
        <v/>
      </c>
      <c r="F353" s="7" t="str">
        <f>'Unit 4'!E357</f>
        <v/>
      </c>
      <c r="G353" s="7">
        <f t="shared" si="11"/>
        <v>0</v>
      </c>
      <c r="H353" s="7">
        <f t="shared" si="11"/>
        <v>0</v>
      </c>
      <c r="I353" s="7">
        <f t="shared" si="11"/>
        <v>0</v>
      </c>
      <c r="J353" s="7" t="str">
        <f t="shared" si="12"/>
        <v>000</v>
      </c>
    </row>
    <row r="354" spans="2:10" x14ac:dyDescent="0.3">
      <c r="B354" s="7" t="str">
        <f>IF(A354="","",IFERROR(VLOOKUP(J354,Sheet5!I:J,2,FALSE),"NYA"))</f>
        <v/>
      </c>
      <c r="C354" s="7" t="str">
        <f>'Unit 1'!E358</f>
        <v/>
      </c>
      <c r="D354" s="7" t="str">
        <f>'Unit 2'!E358</f>
        <v/>
      </c>
      <c r="E354" s="7" t="str">
        <f>'Unit 3'!E358</f>
        <v/>
      </c>
      <c r="F354" s="7" t="str">
        <f>'Unit 4'!E358</f>
        <v/>
      </c>
      <c r="G354" s="7">
        <f t="shared" si="11"/>
        <v>0</v>
      </c>
      <c r="H354" s="7">
        <f t="shared" si="11"/>
        <v>0</v>
      </c>
      <c r="I354" s="7">
        <f t="shared" si="11"/>
        <v>0</v>
      </c>
      <c r="J354" s="7" t="str">
        <f t="shared" si="12"/>
        <v>000</v>
      </c>
    </row>
    <row r="355" spans="2:10" x14ac:dyDescent="0.3">
      <c r="B355" s="7" t="str">
        <f>IF(A355="","",IFERROR(VLOOKUP(J355,Sheet5!I:J,2,FALSE),"NYA"))</f>
        <v/>
      </c>
      <c r="C355" s="7" t="str">
        <f>'Unit 1'!E359</f>
        <v/>
      </c>
      <c r="D355" s="7" t="str">
        <f>'Unit 2'!E359</f>
        <v/>
      </c>
      <c r="E355" s="7" t="str">
        <f>'Unit 3'!E359</f>
        <v/>
      </c>
      <c r="F355" s="7" t="str">
        <f>'Unit 4'!E359</f>
        <v/>
      </c>
      <c r="G355" s="7">
        <f t="shared" si="11"/>
        <v>0</v>
      </c>
      <c r="H355" s="7">
        <f t="shared" si="11"/>
        <v>0</v>
      </c>
      <c r="I355" s="7">
        <f t="shared" si="11"/>
        <v>0</v>
      </c>
      <c r="J355" s="7" t="str">
        <f t="shared" si="12"/>
        <v>000</v>
      </c>
    </row>
    <row r="356" spans="2:10" x14ac:dyDescent="0.3">
      <c r="B356" s="7" t="str">
        <f>IF(A356="","",IFERROR(VLOOKUP(J356,Sheet5!I:J,2,FALSE),"NYA"))</f>
        <v/>
      </c>
      <c r="C356" s="7" t="str">
        <f>'Unit 1'!E360</f>
        <v/>
      </c>
      <c r="D356" s="7" t="str">
        <f>'Unit 2'!E360</f>
        <v/>
      </c>
      <c r="E356" s="7" t="str">
        <f>'Unit 3'!E360</f>
        <v/>
      </c>
      <c r="F356" s="7" t="str">
        <f>'Unit 4'!E360</f>
        <v/>
      </c>
      <c r="G356" s="7">
        <f t="shared" si="11"/>
        <v>0</v>
      </c>
      <c r="H356" s="7">
        <f t="shared" si="11"/>
        <v>0</v>
      </c>
      <c r="I356" s="7">
        <f t="shared" si="11"/>
        <v>0</v>
      </c>
      <c r="J356" s="7" t="str">
        <f t="shared" si="12"/>
        <v>000</v>
      </c>
    </row>
    <row r="357" spans="2:10" x14ac:dyDescent="0.3">
      <c r="B357" s="7" t="str">
        <f>IF(A357="","",IFERROR(VLOOKUP(J357,Sheet5!I:J,2,FALSE),"NYA"))</f>
        <v/>
      </c>
      <c r="C357" s="7" t="str">
        <f>'Unit 1'!E361</f>
        <v/>
      </c>
      <c r="D357" s="7" t="str">
        <f>'Unit 2'!E361</f>
        <v/>
      </c>
      <c r="E357" s="7" t="str">
        <f>'Unit 3'!E361</f>
        <v/>
      </c>
      <c r="F357" s="7" t="str">
        <f>'Unit 4'!E361</f>
        <v/>
      </c>
      <c r="G357" s="7">
        <f t="shared" si="11"/>
        <v>0</v>
      </c>
      <c r="H357" s="7">
        <f t="shared" si="11"/>
        <v>0</v>
      </c>
      <c r="I357" s="7">
        <f t="shared" si="11"/>
        <v>0</v>
      </c>
      <c r="J357" s="7" t="str">
        <f t="shared" si="12"/>
        <v>000</v>
      </c>
    </row>
    <row r="358" spans="2:10" x14ac:dyDescent="0.3">
      <c r="B358" s="7" t="str">
        <f>IF(A358="","",IFERROR(VLOOKUP(J358,Sheet5!I:J,2,FALSE),"NYA"))</f>
        <v/>
      </c>
      <c r="C358" s="7" t="str">
        <f>'Unit 1'!E362</f>
        <v/>
      </c>
      <c r="D358" s="7" t="str">
        <f>'Unit 2'!E362</f>
        <v/>
      </c>
      <c r="E358" s="7" t="str">
        <f>'Unit 3'!E362</f>
        <v/>
      </c>
      <c r="F358" s="7" t="str">
        <f>'Unit 4'!E362</f>
        <v/>
      </c>
      <c r="G358" s="7">
        <f t="shared" si="11"/>
        <v>0</v>
      </c>
      <c r="H358" s="7">
        <f t="shared" si="11"/>
        <v>0</v>
      </c>
      <c r="I358" s="7">
        <f t="shared" si="11"/>
        <v>0</v>
      </c>
      <c r="J358" s="7" t="str">
        <f t="shared" si="12"/>
        <v>000</v>
      </c>
    </row>
    <row r="359" spans="2:10" x14ac:dyDescent="0.3">
      <c r="B359" s="7" t="str">
        <f>IF(A359="","",IFERROR(VLOOKUP(J359,Sheet5!I:J,2,FALSE),"NYA"))</f>
        <v/>
      </c>
      <c r="C359" s="7" t="str">
        <f>'Unit 1'!E363</f>
        <v/>
      </c>
      <c r="D359" s="7" t="str">
        <f>'Unit 2'!E363</f>
        <v/>
      </c>
      <c r="E359" s="7" t="str">
        <f>'Unit 3'!E363</f>
        <v/>
      </c>
      <c r="F359" s="7" t="str">
        <f>'Unit 4'!E363</f>
        <v/>
      </c>
      <c r="G359" s="7">
        <f t="shared" si="11"/>
        <v>0</v>
      </c>
      <c r="H359" s="7">
        <f t="shared" si="11"/>
        <v>0</v>
      </c>
      <c r="I359" s="7">
        <f t="shared" si="11"/>
        <v>0</v>
      </c>
      <c r="J359" s="7" t="str">
        <f t="shared" si="12"/>
        <v>000</v>
      </c>
    </row>
    <row r="360" spans="2:10" x14ac:dyDescent="0.3">
      <c r="B360" s="7" t="str">
        <f>IF(A360="","",IFERROR(VLOOKUP(J360,Sheet5!I:J,2,FALSE),"NYA"))</f>
        <v/>
      </c>
      <c r="C360" s="7" t="str">
        <f>'Unit 1'!E364</f>
        <v/>
      </c>
      <c r="D360" s="7" t="str">
        <f>'Unit 2'!E364</f>
        <v/>
      </c>
      <c r="E360" s="7" t="str">
        <f>'Unit 3'!E364</f>
        <v/>
      </c>
      <c r="F360" s="7" t="str">
        <f>'Unit 4'!E364</f>
        <v/>
      </c>
      <c r="G360" s="7">
        <f t="shared" si="11"/>
        <v>0</v>
      </c>
      <c r="H360" s="7">
        <f t="shared" si="11"/>
        <v>0</v>
      </c>
      <c r="I360" s="7">
        <f t="shared" si="11"/>
        <v>0</v>
      </c>
      <c r="J360" s="7" t="str">
        <f t="shared" si="12"/>
        <v>000</v>
      </c>
    </row>
    <row r="361" spans="2:10" x14ac:dyDescent="0.3">
      <c r="B361" s="7" t="str">
        <f>IF(A361="","",IFERROR(VLOOKUP(J361,Sheet5!I:J,2,FALSE),"NYA"))</f>
        <v/>
      </c>
      <c r="C361" s="7" t="str">
        <f>'Unit 1'!E365</f>
        <v/>
      </c>
      <c r="D361" s="7" t="str">
        <f>'Unit 2'!E365</f>
        <v/>
      </c>
      <c r="E361" s="7" t="str">
        <f>'Unit 3'!E365</f>
        <v/>
      </c>
      <c r="F361" s="7" t="str">
        <f>'Unit 4'!E365</f>
        <v/>
      </c>
      <c r="G361" s="7">
        <f t="shared" si="11"/>
        <v>0</v>
      </c>
      <c r="H361" s="7">
        <f t="shared" si="11"/>
        <v>0</v>
      </c>
      <c r="I361" s="7">
        <f t="shared" si="11"/>
        <v>0</v>
      </c>
      <c r="J361" s="7" t="str">
        <f t="shared" si="12"/>
        <v>000</v>
      </c>
    </row>
    <row r="362" spans="2:10" x14ac:dyDescent="0.3">
      <c r="B362" s="7" t="str">
        <f>IF(A362="","",IFERROR(VLOOKUP(J362,Sheet5!I:J,2,FALSE),"NYA"))</f>
        <v/>
      </c>
      <c r="C362" s="7" t="str">
        <f>'Unit 1'!E366</f>
        <v/>
      </c>
      <c r="D362" s="7" t="str">
        <f>'Unit 2'!E366</f>
        <v/>
      </c>
      <c r="E362" s="7" t="str">
        <f>'Unit 3'!E366</f>
        <v/>
      </c>
      <c r="F362" s="7" t="str">
        <f>'Unit 4'!E366</f>
        <v/>
      </c>
      <c r="G362" s="7">
        <f t="shared" si="11"/>
        <v>0</v>
      </c>
      <c r="H362" s="7">
        <f t="shared" si="11"/>
        <v>0</v>
      </c>
      <c r="I362" s="7">
        <f t="shared" si="11"/>
        <v>0</v>
      </c>
      <c r="J362" s="7" t="str">
        <f t="shared" si="12"/>
        <v>000</v>
      </c>
    </row>
    <row r="363" spans="2:10" x14ac:dyDescent="0.3">
      <c r="B363" s="7" t="str">
        <f>IF(A363="","",IFERROR(VLOOKUP(J363,Sheet5!I:J,2,FALSE),"NYA"))</f>
        <v/>
      </c>
      <c r="C363" s="7" t="str">
        <f>'Unit 1'!E367</f>
        <v/>
      </c>
      <c r="D363" s="7" t="str">
        <f>'Unit 2'!E367</f>
        <v/>
      </c>
      <c r="E363" s="7" t="str">
        <f>'Unit 3'!E367</f>
        <v/>
      </c>
      <c r="F363" s="7" t="str">
        <f>'Unit 4'!E367</f>
        <v/>
      </c>
      <c r="G363" s="7">
        <f t="shared" si="11"/>
        <v>0</v>
      </c>
      <c r="H363" s="7">
        <f t="shared" si="11"/>
        <v>0</v>
      </c>
      <c r="I363" s="7">
        <f t="shared" si="11"/>
        <v>0</v>
      </c>
      <c r="J363" s="7" t="str">
        <f t="shared" si="12"/>
        <v>000</v>
      </c>
    </row>
    <row r="364" spans="2:10" x14ac:dyDescent="0.3">
      <c r="B364" s="7" t="str">
        <f>IF(A364="","",IFERROR(VLOOKUP(J364,Sheet5!I:J,2,FALSE),"NYA"))</f>
        <v/>
      </c>
      <c r="C364" s="7" t="str">
        <f>'Unit 1'!E368</f>
        <v/>
      </c>
      <c r="D364" s="7" t="str">
        <f>'Unit 2'!E368</f>
        <v/>
      </c>
      <c r="E364" s="7" t="str">
        <f>'Unit 3'!E368</f>
        <v/>
      </c>
      <c r="F364" s="7" t="str">
        <f>'Unit 4'!E368</f>
        <v/>
      </c>
      <c r="G364" s="7">
        <f t="shared" si="11"/>
        <v>0</v>
      </c>
      <c r="H364" s="7">
        <f t="shared" si="11"/>
        <v>0</v>
      </c>
      <c r="I364" s="7">
        <f t="shared" si="11"/>
        <v>0</v>
      </c>
      <c r="J364" s="7" t="str">
        <f t="shared" si="12"/>
        <v>000</v>
      </c>
    </row>
    <row r="365" spans="2:10" x14ac:dyDescent="0.3">
      <c r="B365" s="7" t="str">
        <f>IF(A365="","",IFERROR(VLOOKUP(J365,Sheet5!I:J,2,FALSE),"NYA"))</f>
        <v/>
      </c>
      <c r="C365" s="7" t="str">
        <f>'Unit 1'!E369</f>
        <v/>
      </c>
      <c r="D365" s="7" t="str">
        <f>'Unit 2'!E369</f>
        <v/>
      </c>
      <c r="E365" s="7" t="str">
        <f>'Unit 3'!E369</f>
        <v/>
      </c>
      <c r="F365" s="7" t="str">
        <f>'Unit 4'!E369</f>
        <v/>
      </c>
      <c r="G365" s="7">
        <f t="shared" si="11"/>
        <v>0</v>
      </c>
      <c r="H365" s="7">
        <f t="shared" si="11"/>
        <v>0</v>
      </c>
      <c r="I365" s="7">
        <f t="shared" si="11"/>
        <v>0</v>
      </c>
      <c r="J365" s="7" t="str">
        <f t="shared" si="12"/>
        <v>000</v>
      </c>
    </row>
    <row r="366" spans="2:10" x14ac:dyDescent="0.3">
      <c r="B366" s="7" t="str">
        <f>IF(A366="","",IFERROR(VLOOKUP(J366,Sheet5!I:J,2,FALSE),"NYA"))</f>
        <v/>
      </c>
      <c r="C366" s="7" t="str">
        <f>'Unit 1'!E370</f>
        <v/>
      </c>
      <c r="D366" s="7" t="str">
        <f>'Unit 2'!E370</f>
        <v/>
      </c>
      <c r="E366" s="7" t="str">
        <f>'Unit 3'!E370</f>
        <v/>
      </c>
      <c r="F366" s="7" t="str">
        <f>'Unit 4'!E370</f>
        <v/>
      </c>
      <c r="G366" s="7">
        <f t="shared" si="11"/>
        <v>0</v>
      </c>
      <c r="H366" s="7">
        <f t="shared" si="11"/>
        <v>0</v>
      </c>
      <c r="I366" s="7">
        <f t="shared" si="11"/>
        <v>0</v>
      </c>
      <c r="J366" s="7" t="str">
        <f t="shared" si="12"/>
        <v>000</v>
      </c>
    </row>
    <row r="367" spans="2:10" x14ac:dyDescent="0.3">
      <c r="B367" s="7" t="str">
        <f>IF(A367="","",IFERROR(VLOOKUP(J367,Sheet5!I:J,2,FALSE),"NYA"))</f>
        <v/>
      </c>
      <c r="C367" s="7" t="str">
        <f>'Unit 1'!E371</f>
        <v/>
      </c>
      <c r="D367" s="7" t="str">
        <f>'Unit 2'!E371</f>
        <v/>
      </c>
      <c r="E367" s="7" t="str">
        <f>'Unit 3'!E371</f>
        <v/>
      </c>
      <c r="F367" s="7" t="str">
        <f>'Unit 4'!E371</f>
        <v/>
      </c>
      <c r="G367" s="7">
        <f t="shared" si="11"/>
        <v>0</v>
      </c>
      <c r="H367" s="7">
        <f t="shared" si="11"/>
        <v>0</v>
      </c>
      <c r="I367" s="7">
        <f t="shared" si="11"/>
        <v>0</v>
      </c>
      <c r="J367" s="7" t="str">
        <f t="shared" si="12"/>
        <v>000</v>
      </c>
    </row>
    <row r="368" spans="2:10" x14ac:dyDescent="0.3">
      <c r="B368" s="7" t="str">
        <f>IF(A368="","",IFERROR(VLOOKUP(J368,Sheet5!I:J,2,FALSE),"NYA"))</f>
        <v/>
      </c>
      <c r="C368" s="7" t="str">
        <f>'Unit 1'!E372</f>
        <v/>
      </c>
      <c r="D368" s="7" t="str">
        <f>'Unit 2'!E372</f>
        <v/>
      </c>
      <c r="E368" s="7" t="str">
        <f>'Unit 3'!E372</f>
        <v/>
      </c>
      <c r="F368" s="7" t="str">
        <f>'Unit 4'!E372</f>
        <v/>
      </c>
      <c r="G368" s="7">
        <f t="shared" si="11"/>
        <v>0</v>
      </c>
      <c r="H368" s="7">
        <f t="shared" si="11"/>
        <v>0</v>
      </c>
      <c r="I368" s="7">
        <f t="shared" si="11"/>
        <v>0</v>
      </c>
      <c r="J368" s="7" t="str">
        <f t="shared" si="12"/>
        <v>000</v>
      </c>
    </row>
    <row r="369" spans="2:10" x14ac:dyDescent="0.3">
      <c r="B369" s="7" t="str">
        <f>IF(A369="","",IFERROR(VLOOKUP(J369,Sheet5!I:J,2,FALSE),"NYA"))</f>
        <v/>
      </c>
      <c r="C369" s="7" t="str">
        <f>'Unit 1'!E373</f>
        <v/>
      </c>
      <c r="D369" s="7" t="str">
        <f>'Unit 2'!E373</f>
        <v/>
      </c>
      <c r="E369" s="7" t="str">
        <f>'Unit 3'!E373</f>
        <v/>
      </c>
      <c r="F369" s="7" t="str">
        <f>'Unit 4'!E373</f>
        <v/>
      </c>
      <c r="G369" s="7">
        <f t="shared" si="11"/>
        <v>0</v>
      </c>
      <c r="H369" s="7">
        <f t="shared" si="11"/>
        <v>0</v>
      </c>
      <c r="I369" s="7">
        <f t="shared" si="11"/>
        <v>0</v>
      </c>
      <c r="J369" s="7" t="str">
        <f t="shared" si="12"/>
        <v>000</v>
      </c>
    </row>
    <row r="370" spans="2:10" x14ac:dyDescent="0.3">
      <c r="B370" s="7" t="str">
        <f>IF(A370="","",IFERROR(VLOOKUP(J370,Sheet5!I:J,2,FALSE),"NYA"))</f>
        <v/>
      </c>
      <c r="C370" s="7" t="str">
        <f>'Unit 1'!E374</f>
        <v/>
      </c>
      <c r="D370" s="7" t="str">
        <f>'Unit 2'!E374</f>
        <v/>
      </c>
      <c r="E370" s="7" t="str">
        <f>'Unit 3'!E374</f>
        <v/>
      </c>
      <c r="F370" s="7" t="str">
        <f>'Unit 4'!E374</f>
        <v/>
      </c>
      <c r="G370" s="7">
        <f t="shared" si="11"/>
        <v>0</v>
      </c>
      <c r="H370" s="7">
        <f t="shared" si="11"/>
        <v>0</v>
      </c>
      <c r="I370" s="7">
        <f t="shared" si="11"/>
        <v>0</v>
      </c>
      <c r="J370" s="7" t="str">
        <f t="shared" si="12"/>
        <v>000</v>
      </c>
    </row>
    <row r="371" spans="2:10" x14ac:dyDescent="0.3">
      <c r="B371" s="7" t="str">
        <f>IF(A371="","",IFERROR(VLOOKUP(J371,Sheet5!I:J,2,FALSE),"NYA"))</f>
        <v/>
      </c>
      <c r="C371" s="7" t="str">
        <f>'Unit 1'!E375</f>
        <v/>
      </c>
      <c r="D371" s="7" t="str">
        <f>'Unit 2'!E375</f>
        <v/>
      </c>
      <c r="E371" s="7" t="str">
        <f>'Unit 3'!E375</f>
        <v/>
      </c>
      <c r="F371" s="7" t="str">
        <f>'Unit 4'!E375</f>
        <v/>
      </c>
      <c r="G371" s="7">
        <f t="shared" si="11"/>
        <v>0</v>
      </c>
      <c r="H371" s="7">
        <f t="shared" si="11"/>
        <v>0</v>
      </c>
      <c r="I371" s="7">
        <f t="shared" si="11"/>
        <v>0</v>
      </c>
      <c r="J371" s="7" t="str">
        <f t="shared" si="12"/>
        <v>000</v>
      </c>
    </row>
    <row r="372" spans="2:10" x14ac:dyDescent="0.3">
      <c r="B372" s="7" t="str">
        <f>IF(A372="","",IFERROR(VLOOKUP(J372,Sheet5!I:J,2,FALSE),"NYA"))</f>
        <v/>
      </c>
      <c r="C372" s="7" t="str">
        <f>'Unit 1'!E376</f>
        <v/>
      </c>
      <c r="D372" s="7" t="str">
        <f>'Unit 2'!E376</f>
        <v/>
      </c>
      <c r="E372" s="7" t="str">
        <f>'Unit 3'!E376</f>
        <v/>
      </c>
      <c r="F372" s="7" t="str">
        <f>'Unit 4'!E376</f>
        <v/>
      </c>
      <c r="G372" s="7">
        <f t="shared" si="11"/>
        <v>0</v>
      </c>
      <c r="H372" s="7">
        <f t="shared" si="11"/>
        <v>0</v>
      </c>
      <c r="I372" s="7">
        <f t="shared" si="11"/>
        <v>0</v>
      </c>
      <c r="J372" s="7" t="str">
        <f t="shared" si="12"/>
        <v>000</v>
      </c>
    </row>
    <row r="373" spans="2:10" x14ac:dyDescent="0.3">
      <c r="B373" s="7" t="str">
        <f>IF(A373="","",IFERROR(VLOOKUP(J373,Sheet5!I:J,2,FALSE),"NYA"))</f>
        <v/>
      </c>
      <c r="C373" s="7" t="str">
        <f>'Unit 1'!E377</f>
        <v/>
      </c>
      <c r="D373" s="7" t="str">
        <f>'Unit 2'!E377</f>
        <v/>
      </c>
      <c r="E373" s="7" t="str">
        <f>'Unit 3'!E377</f>
        <v/>
      </c>
      <c r="F373" s="7" t="str">
        <f>'Unit 4'!E377</f>
        <v/>
      </c>
      <c r="G373" s="7">
        <f t="shared" si="11"/>
        <v>0</v>
      </c>
      <c r="H373" s="7">
        <f t="shared" si="11"/>
        <v>0</v>
      </c>
      <c r="I373" s="7">
        <f t="shared" si="11"/>
        <v>0</v>
      </c>
      <c r="J373" s="7" t="str">
        <f t="shared" si="12"/>
        <v>000</v>
      </c>
    </row>
    <row r="374" spans="2:10" x14ac:dyDescent="0.3">
      <c r="B374" s="7" t="str">
        <f>IF(A374="","",IFERROR(VLOOKUP(J374,Sheet5!I:J,2,FALSE),"NYA"))</f>
        <v/>
      </c>
      <c r="C374" s="7" t="str">
        <f>'Unit 1'!E378</f>
        <v/>
      </c>
      <c r="D374" s="7" t="str">
        <f>'Unit 2'!E378</f>
        <v/>
      </c>
      <c r="E374" s="7" t="str">
        <f>'Unit 3'!E378</f>
        <v/>
      </c>
      <c r="F374" s="7" t="str">
        <f>'Unit 4'!E378</f>
        <v/>
      </c>
      <c r="G374" s="7">
        <f t="shared" si="11"/>
        <v>0</v>
      </c>
      <c r="H374" s="7">
        <f t="shared" si="11"/>
        <v>0</v>
      </c>
      <c r="I374" s="7">
        <f t="shared" si="11"/>
        <v>0</v>
      </c>
      <c r="J374" s="7" t="str">
        <f t="shared" si="12"/>
        <v>000</v>
      </c>
    </row>
    <row r="375" spans="2:10" x14ac:dyDescent="0.3">
      <c r="B375" s="7" t="str">
        <f>IF(A375="","",IFERROR(VLOOKUP(J375,Sheet5!I:J,2,FALSE),"NYA"))</f>
        <v/>
      </c>
      <c r="C375" s="7" t="str">
        <f>'Unit 1'!E379</f>
        <v/>
      </c>
      <c r="D375" s="7" t="str">
        <f>'Unit 2'!E379</f>
        <v/>
      </c>
      <c r="E375" s="7" t="str">
        <f>'Unit 3'!E379</f>
        <v/>
      </c>
      <c r="F375" s="7" t="str">
        <f>'Unit 4'!E379</f>
        <v/>
      </c>
      <c r="G375" s="7">
        <f t="shared" si="11"/>
        <v>0</v>
      </c>
      <c r="H375" s="7">
        <f t="shared" si="11"/>
        <v>0</v>
      </c>
      <c r="I375" s="7">
        <f t="shared" si="11"/>
        <v>0</v>
      </c>
      <c r="J375" s="7" t="str">
        <f t="shared" si="12"/>
        <v>000</v>
      </c>
    </row>
    <row r="376" spans="2:10" x14ac:dyDescent="0.3">
      <c r="B376" s="7" t="str">
        <f>IF(A376="","",IFERROR(VLOOKUP(J376,Sheet5!I:J,2,FALSE),"NYA"))</f>
        <v/>
      </c>
      <c r="C376" s="7" t="str">
        <f>'Unit 1'!E380</f>
        <v/>
      </c>
      <c r="D376" s="7" t="str">
        <f>'Unit 2'!E380</f>
        <v/>
      </c>
      <c r="E376" s="7" t="str">
        <f>'Unit 3'!E380</f>
        <v/>
      </c>
      <c r="F376" s="7" t="str">
        <f>'Unit 4'!E380</f>
        <v/>
      </c>
      <c r="G376" s="7">
        <f t="shared" si="11"/>
        <v>0</v>
      </c>
      <c r="H376" s="7">
        <f t="shared" si="11"/>
        <v>0</v>
      </c>
      <c r="I376" s="7">
        <f t="shared" si="11"/>
        <v>0</v>
      </c>
      <c r="J376" s="7" t="str">
        <f t="shared" si="12"/>
        <v>000</v>
      </c>
    </row>
    <row r="377" spans="2:10" x14ac:dyDescent="0.3">
      <c r="B377" s="7" t="str">
        <f>IF(A377="","",IFERROR(VLOOKUP(J377,Sheet5!I:J,2,FALSE),"NYA"))</f>
        <v/>
      </c>
      <c r="C377" s="7" t="str">
        <f>'Unit 1'!E381</f>
        <v/>
      </c>
      <c r="D377" s="7" t="str">
        <f>'Unit 2'!E381</f>
        <v/>
      </c>
      <c r="E377" s="7" t="str">
        <f>'Unit 3'!E381</f>
        <v/>
      </c>
      <c r="F377" s="7" t="str">
        <f>'Unit 4'!E381</f>
        <v/>
      </c>
      <c r="G377" s="7">
        <f t="shared" si="11"/>
        <v>0</v>
      </c>
      <c r="H377" s="7">
        <f t="shared" si="11"/>
        <v>0</v>
      </c>
      <c r="I377" s="7">
        <f t="shared" si="11"/>
        <v>0</v>
      </c>
      <c r="J377" s="7" t="str">
        <f t="shared" si="12"/>
        <v>000</v>
      </c>
    </row>
    <row r="378" spans="2:10" x14ac:dyDescent="0.3">
      <c r="B378" s="7" t="str">
        <f>IF(A378="","",IFERROR(VLOOKUP(J378,Sheet5!I:J,2,FALSE),"NYA"))</f>
        <v/>
      </c>
      <c r="C378" s="7" t="str">
        <f>'Unit 1'!E382</f>
        <v/>
      </c>
      <c r="D378" s="7" t="str">
        <f>'Unit 2'!E382</f>
        <v/>
      </c>
      <c r="E378" s="7" t="str">
        <f>'Unit 3'!E382</f>
        <v/>
      </c>
      <c r="F378" s="7" t="str">
        <f>'Unit 4'!E382</f>
        <v/>
      </c>
      <c r="G378" s="7">
        <f t="shared" si="11"/>
        <v>0</v>
      </c>
      <c r="H378" s="7">
        <f t="shared" si="11"/>
        <v>0</v>
      </c>
      <c r="I378" s="7">
        <f t="shared" si="11"/>
        <v>0</v>
      </c>
      <c r="J378" s="7" t="str">
        <f t="shared" si="12"/>
        <v>000</v>
      </c>
    </row>
    <row r="379" spans="2:10" x14ac:dyDescent="0.3">
      <c r="B379" s="7" t="str">
        <f>IF(A379="","",IFERROR(VLOOKUP(J379,Sheet5!I:J,2,FALSE),"NYA"))</f>
        <v/>
      </c>
      <c r="C379" s="7" t="str">
        <f>'Unit 1'!E383</f>
        <v/>
      </c>
      <c r="D379" s="7" t="str">
        <f>'Unit 2'!E383</f>
        <v/>
      </c>
      <c r="E379" s="7" t="str">
        <f>'Unit 3'!E383</f>
        <v/>
      </c>
      <c r="F379" s="7" t="str">
        <f>'Unit 4'!E383</f>
        <v/>
      </c>
      <c r="G379" s="7">
        <f t="shared" si="11"/>
        <v>0</v>
      </c>
      <c r="H379" s="7">
        <f t="shared" si="11"/>
        <v>0</v>
      </c>
      <c r="I379" s="7">
        <f t="shared" si="11"/>
        <v>0</v>
      </c>
      <c r="J379" s="7" t="str">
        <f t="shared" si="12"/>
        <v>000</v>
      </c>
    </row>
    <row r="380" spans="2:10" x14ac:dyDescent="0.3">
      <c r="B380" s="7" t="str">
        <f>IF(A380="","",IFERROR(VLOOKUP(J380,Sheet5!I:J,2,FALSE),"NYA"))</f>
        <v/>
      </c>
      <c r="C380" s="7" t="str">
        <f>'Unit 1'!E384</f>
        <v/>
      </c>
      <c r="D380" s="7" t="str">
        <f>'Unit 2'!E384</f>
        <v/>
      </c>
      <c r="E380" s="7" t="str">
        <f>'Unit 3'!E384</f>
        <v/>
      </c>
      <c r="F380" s="7" t="str">
        <f>'Unit 4'!E384</f>
        <v/>
      </c>
      <c r="G380" s="7">
        <f t="shared" si="11"/>
        <v>0</v>
      </c>
      <c r="H380" s="7">
        <f t="shared" si="11"/>
        <v>0</v>
      </c>
      <c r="I380" s="7">
        <f t="shared" si="11"/>
        <v>0</v>
      </c>
      <c r="J380" s="7" t="str">
        <f t="shared" si="12"/>
        <v>000</v>
      </c>
    </row>
    <row r="381" spans="2:10" x14ac:dyDescent="0.3">
      <c r="B381" s="7" t="str">
        <f>IF(A381="","",IFERROR(VLOOKUP(J381,Sheet5!I:J,2,FALSE),"NYA"))</f>
        <v/>
      </c>
      <c r="C381" s="7" t="str">
        <f>'Unit 1'!E385</f>
        <v/>
      </c>
      <c r="D381" s="7" t="str">
        <f>'Unit 2'!E385</f>
        <v/>
      </c>
      <c r="E381" s="7" t="str">
        <f>'Unit 3'!E385</f>
        <v/>
      </c>
      <c r="F381" s="7" t="str">
        <f>'Unit 4'!E385</f>
        <v/>
      </c>
      <c r="G381" s="7">
        <f t="shared" si="11"/>
        <v>0</v>
      </c>
      <c r="H381" s="7">
        <f t="shared" si="11"/>
        <v>0</v>
      </c>
      <c r="I381" s="7">
        <f t="shared" si="11"/>
        <v>0</v>
      </c>
      <c r="J381" s="7" t="str">
        <f t="shared" si="12"/>
        <v>000</v>
      </c>
    </row>
    <row r="382" spans="2:10" x14ac:dyDescent="0.3">
      <c r="B382" s="7" t="str">
        <f>IF(A382="","",IFERROR(VLOOKUP(J382,Sheet5!I:J,2,FALSE),"NYA"))</f>
        <v/>
      </c>
      <c r="C382" s="7" t="str">
        <f>'Unit 1'!E386</f>
        <v/>
      </c>
      <c r="D382" s="7" t="str">
        <f>'Unit 2'!E386</f>
        <v/>
      </c>
      <c r="E382" s="7" t="str">
        <f>'Unit 3'!E386</f>
        <v/>
      </c>
      <c r="F382" s="7" t="str">
        <f>'Unit 4'!E386</f>
        <v/>
      </c>
      <c r="G382" s="7">
        <f t="shared" si="11"/>
        <v>0</v>
      </c>
      <c r="H382" s="7">
        <f t="shared" si="11"/>
        <v>0</v>
      </c>
      <c r="I382" s="7">
        <f t="shared" si="11"/>
        <v>0</v>
      </c>
      <c r="J382" s="7" t="str">
        <f t="shared" si="12"/>
        <v>000</v>
      </c>
    </row>
    <row r="383" spans="2:10" x14ac:dyDescent="0.3">
      <c r="B383" s="7" t="str">
        <f>IF(A383="","",IFERROR(VLOOKUP(J383,Sheet5!I:J,2,FALSE),"NYA"))</f>
        <v/>
      </c>
      <c r="C383" s="7" t="str">
        <f>'Unit 1'!E387</f>
        <v/>
      </c>
      <c r="D383" s="7" t="str">
        <f>'Unit 2'!E387</f>
        <v/>
      </c>
      <c r="E383" s="7" t="str">
        <f>'Unit 3'!E387</f>
        <v/>
      </c>
      <c r="F383" s="7" t="str">
        <f>'Unit 4'!E387</f>
        <v/>
      </c>
      <c r="G383" s="7">
        <f t="shared" si="11"/>
        <v>0</v>
      </c>
      <c r="H383" s="7">
        <f t="shared" si="11"/>
        <v>0</v>
      </c>
      <c r="I383" s="7">
        <f t="shared" si="11"/>
        <v>0</v>
      </c>
      <c r="J383" s="7" t="str">
        <f t="shared" si="12"/>
        <v>000</v>
      </c>
    </row>
    <row r="384" spans="2:10" x14ac:dyDescent="0.3">
      <c r="B384" s="7" t="str">
        <f>IF(A384="","",IFERROR(VLOOKUP(J384,Sheet5!I:J,2,FALSE),"NYA"))</f>
        <v/>
      </c>
      <c r="C384" s="7" t="str">
        <f>'Unit 1'!E388</f>
        <v/>
      </c>
      <c r="D384" s="7" t="str">
        <f>'Unit 2'!E388</f>
        <v/>
      </c>
      <c r="E384" s="7" t="str">
        <f>'Unit 3'!E388</f>
        <v/>
      </c>
      <c r="F384" s="7" t="str">
        <f>'Unit 4'!E388</f>
        <v/>
      </c>
      <c r="G384" s="7">
        <f t="shared" si="11"/>
        <v>0</v>
      </c>
      <c r="H384" s="7">
        <f t="shared" si="11"/>
        <v>0</v>
      </c>
      <c r="I384" s="7">
        <f t="shared" si="11"/>
        <v>0</v>
      </c>
      <c r="J384" s="7" t="str">
        <f t="shared" si="12"/>
        <v>000</v>
      </c>
    </row>
    <row r="385" spans="2:10" x14ac:dyDescent="0.3">
      <c r="B385" s="7" t="str">
        <f>IF(A385="","",IFERROR(VLOOKUP(J385,Sheet5!I:J,2,FALSE),"NYA"))</f>
        <v/>
      </c>
      <c r="C385" s="7" t="str">
        <f>'Unit 1'!E389</f>
        <v/>
      </c>
      <c r="D385" s="7" t="str">
        <f>'Unit 2'!E389</f>
        <v/>
      </c>
      <c r="E385" s="7" t="str">
        <f>'Unit 3'!E389</f>
        <v/>
      </c>
      <c r="F385" s="7" t="str">
        <f>'Unit 4'!E389</f>
        <v/>
      </c>
      <c r="G385" s="7">
        <f t="shared" si="11"/>
        <v>0</v>
      </c>
      <c r="H385" s="7">
        <f t="shared" si="11"/>
        <v>0</v>
      </c>
      <c r="I385" s="7">
        <f t="shared" si="11"/>
        <v>0</v>
      </c>
      <c r="J385" s="7" t="str">
        <f t="shared" si="12"/>
        <v>000</v>
      </c>
    </row>
    <row r="386" spans="2:10" x14ac:dyDescent="0.3">
      <c r="B386" s="7" t="str">
        <f>IF(A386="","",IFERROR(VLOOKUP(J386,Sheet5!I:J,2,FALSE),"NYA"))</f>
        <v/>
      </c>
      <c r="C386" s="7" t="str">
        <f>'Unit 1'!E390</f>
        <v/>
      </c>
      <c r="D386" s="7" t="str">
        <f>'Unit 2'!E390</f>
        <v/>
      </c>
      <c r="E386" s="7" t="str">
        <f>'Unit 3'!E390</f>
        <v/>
      </c>
      <c r="F386" s="7" t="str">
        <f>'Unit 4'!E390</f>
        <v/>
      </c>
      <c r="G386" s="7">
        <f t="shared" si="11"/>
        <v>0</v>
      </c>
      <c r="H386" s="7">
        <f t="shared" si="11"/>
        <v>0</v>
      </c>
      <c r="I386" s="7">
        <f t="shared" si="11"/>
        <v>0</v>
      </c>
      <c r="J386" s="7" t="str">
        <f t="shared" si="12"/>
        <v>000</v>
      </c>
    </row>
    <row r="387" spans="2:10" x14ac:dyDescent="0.3">
      <c r="B387" s="7" t="str">
        <f>IF(A387="","",IFERROR(VLOOKUP(J387,Sheet5!I:J,2,FALSE),"NYA"))</f>
        <v/>
      </c>
      <c r="C387" s="7" t="str">
        <f>'Unit 1'!E391</f>
        <v/>
      </c>
      <c r="D387" s="7" t="str">
        <f>'Unit 2'!E391</f>
        <v/>
      </c>
      <c r="E387" s="7" t="str">
        <f>'Unit 3'!E391</f>
        <v/>
      </c>
      <c r="F387" s="7" t="str">
        <f>'Unit 4'!E391</f>
        <v/>
      </c>
      <c r="G387" s="7">
        <f t="shared" ref="G387:I418" si="13">COUNTIF($C387:$F387,G$1)</f>
        <v>0</v>
      </c>
      <c r="H387" s="7">
        <f t="shared" si="13"/>
        <v>0</v>
      </c>
      <c r="I387" s="7">
        <f t="shared" si="13"/>
        <v>0</v>
      </c>
      <c r="J387" s="7" t="str">
        <f t="shared" ref="J387:J450" si="14">G387&amp;H387&amp;I387</f>
        <v>000</v>
      </c>
    </row>
    <row r="388" spans="2:10" x14ac:dyDescent="0.3">
      <c r="B388" s="7" t="str">
        <f>IF(A388="","",IFERROR(VLOOKUP(J388,Sheet5!I:J,2,FALSE),"NYA"))</f>
        <v/>
      </c>
      <c r="C388" s="7" t="str">
        <f>'Unit 1'!E392</f>
        <v/>
      </c>
      <c r="D388" s="7" t="str">
        <f>'Unit 2'!E392</f>
        <v/>
      </c>
      <c r="E388" s="7" t="str">
        <f>'Unit 3'!E392</f>
        <v/>
      </c>
      <c r="F388" s="7" t="str">
        <f>'Unit 4'!E392</f>
        <v/>
      </c>
      <c r="G388" s="7">
        <f t="shared" si="13"/>
        <v>0</v>
      </c>
      <c r="H388" s="7">
        <f t="shared" si="13"/>
        <v>0</v>
      </c>
      <c r="I388" s="7">
        <f t="shared" si="13"/>
        <v>0</v>
      </c>
      <c r="J388" s="7" t="str">
        <f t="shared" si="14"/>
        <v>000</v>
      </c>
    </row>
    <row r="389" spans="2:10" x14ac:dyDescent="0.3">
      <c r="B389" s="7" t="str">
        <f>IF(A389="","",IFERROR(VLOOKUP(J389,Sheet5!I:J,2,FALSE),"NYA"))</f>
        <v/>
      </c>
      <c r="C389" s="7" t="str">
        <f>'Unit 1'!E393</f>
        <v/>
      </c>
      <c r="D389" s="7" t="str">
        <f>'Unit 2'!E393</f>
        <v/>
      </c>
      <c r="E389" s="7" t="str">
        <f>'Unit 3'!E393</f>
        <v/>
      </c>
      <c r="F389" s="7" t="str">
        <f>'Unit 4'!E393</f>
        <v/>
      </c>
      <c r="G389" s="7">
        <f t="shared" si="13"/>
        <v>0</v>
      </c>
      <c r="H389" s="7">
        <f t="shared" si="13"/>
        <v>0</v>
      </c>
      <c r="I389" s="7">
        <f t="shared" si="13"/>
        <v>0</v>
      </c>
      <c r="J389" s="7" t="str">
        <f t="shared" si="14"/>
        <v>000</v>
      </c>
    </row>
    <row r="390" spans="2:10" x14ac:dyDescent="0.3">
      <c r="B390" s="7" t="str">
        <f>IF(A390="","",IFERROR(VLOOKUP(J390,Sheet5!I:J,2,FALSE),"NYA"))</f>
        <v/>
      </c>
      <c r="C390" s="7" t="str">
        <f>'Unit 1'!E394</f>
        <v/>
      </c>
      <c r="D390" s="7" t="str">
        <f>'Unit 2'!E394</f>
        <v/>
      </c>
      <c r="E390" s="7" t="str">
        <f>'Unit 3'!E394</f>
        <v/>
      </c>
      <c r="F390" s="7" t="str">
        <f>'Unit 4'!E394</f>
        <v/>
      </c>
      <c r="G390" s="7">
        <f t="shared" si="13"/>
        <v>0</v>
      </c>
      <c r="H390" s="7">
        <f t="shared" si="13"/>
        <v>0</v>
      </c>
      <c r="I390" s="7">
        <f t="shared" si="13"/>
        <v>0</v>
      </c>
      <c r="J390" s="7" t="str">
        <f t="shared" si="14"/>
        <v>000</v>
      </c>
    </row>
    <row r="391" spans="2:10" x14ac:dyDescent="0.3">
      <c r="B391" s="7" t="str">
        <f>IF(A391="","",IFERROR(VLOOKUP(J391,Sheet5!I:J,2,FALSE),"NYA"))</f>
        <v/>
      </c>
      <c r="C391" s="7" t="str">
        <f>'Unit 1'!E395</f>
        <v/>
      </c>
      <c r="D391" s="7" t="str">
        <f>'Unit 2'!E395</f>
        <v/>
      </c>
      <c r="E391" s="7" t="str">
        <f>'Unit 3'!E395</f>
        <v/>
      </c>
      <c r="F391" s="7" t="str">
        <f>'Unit 4'!E395</f>
        <v/>
      </c>
      <c r="G391" s="7">
        <f t="shared" si="13"/>
        <v>0</v>
      </c>
      <c r="H391" s="7">
        <f t="shared" si="13"/>
        <v>0</v>
      </c>
      <c r="I391" s="7">
        <f t="shared" si="13"/>
        <v>0</v>
      </c>
      <c r="J391" s="7" t="str">
        <f t="shared" si="14"/>
        <v>000</v>
      </c>
    </row>
    <row r="392" spans="2:10" x14ac:dyDescent="0.3">
      <c r="B392" s="7" t="str">
        <f>IF(A392="","",IFERROR(VLOOKUP(J392,Sheet5!I:J,2,FALSE),"NYA"))</f>
        <v/>
      </c>
      <c r="C392" s="7" t="str">
        <f>'Unit 1'!E396</f>
        <v/>
      </c>
      <c r="D392" s="7" t="str">
        <f>'Unit 2'!E396</f>
        <v/>
      </c>
      <c r="E392" s="7" t="str">
        <f>'Unit 3'!E396</f>
        <v/>
      </c>
      <c r="F392" s="7" t="str">
        <f>'Unit 4'!E396</f>
        <v/>
      </c>
      <c r="G392" s="7">
        <f t="shared" si="13"/>
        <v>0</v>
      </c>
      <c r="H392" s="7">
        <f t="shared" si="13"/>
        <v>0</v>
      </c>
      <c r="I392" s="7">
        <f t="shared" si="13"/>
        <v>0</v>
      </c>
      <c r="J392" s="7" t="str">
        <f t="shared" si="14"/>
        <v>000</v>
      </c>
    </row>
    <row r="393" spans="2:10" x14ac:dyDescent="0.3">
      <c r="B393" s="7" t="str">
        <f>IF(A393="","",IFERROR(VLOOKUP(J393,Sheet5!I:J,2,FALSE),"NYA"))</f>
        <v/>
      </c>
      <c r="C393" s="7" t="str">
        <f>'Unit 1'!E397</f>
        <v/>
      </c>
      <c r="D393" s="7" t="str">
        <f>'Unit 2'!E397</f>
        <v/>
      </c>
      <c r="E393" s="7" t="str">
        <f>'Unit 3'!E397</f>
        <v/>
      </c>
      <c r="F393" s="7" t="str">
        <f>'Unit 4'!E397</f>
        <v/>
      </c>
      <c r="G393" s="7">
        <f t="shared" si="13"/>
        <v>0</v>
      </c>
      <c r="H393" s="7">
        <f t="shared" si="13"/>
        <v>0</v>
      </c>
      <c r="I393" s="7">
        <f t="shared" si="13"/>
        <v>0</v>
      </c>
      <c r="J393" s="7" t="str">
        <f t="shared" si="14"/>
        <v>000</v>
      </c>
    </row>
    <row r="394" spans="2:10" x14ac:dyDescent="0.3">
      <c r="B394" s="7" t="str">
        <f>IF(A394="","",IFERROR(VLOOKUP(J394,Sheet5!I:J,2,FALSE),"NYA"))</f>
        <v/>
      </c>
      <c r="C394" s="7" t="str">
        <f>'Unit 1'!E398</f>
        <v/>
      </c>
      <c r="D394" s="7" t="str">
        <f>'Unit 2'!E398</f>
        <v/>
      </c>
      <c r="E394" s="7" t="str">
        <f>'Unit 3'!E398</f>
        <v/>
      </c>
      <c r="F394" s="7" t="str">
        <f>'Unit 4'!E398</f>
        <v/>
      </c>
      <c r="G394" s="7">
        <f t="shared" si="13"/>
        <v>0</v>
      </c>
      <c r="H394" s="7">
        <f t="shared" si="13"/>
        <v>0</v>
      </c>
      <c r="I394" s="7">
        <f t="shared" si="13"/>
        <v>0</v>
      </c>
      <c r="J394" s="7" t="str">
        <f t="shared" si="14"/>
        <v>000</v>
      </c>
    </row>
    <row r="395" spans="2:10" x14ac:dyDescent="0.3">
      <c r="B395" s="7" t="str">
        <f>IF(A395="","",IFERROR(VLOOKUP(J395,Sheet5!I:J,2,FALSE),"NYA"))</f>
        <v/>
      </c>
      <c r="C395" s="7" t="str">
        <f>'Unit 1'!E399</f>
        <v/>
      </c>
      <c r="D395" s="7" t="str">
        <f>'Unit 2'!E399</f>
        <v/>
      </c>
      <c r="E395" s="7" t="str">
        <f>'Unit 3'!E399</f>
        <v/>
      </c>
      <c r="F395" s="7" t="str">
        <f>'Unit 4'!E399</f>
        <v/>
      </c>
      <c r="G395" s="7">
        <f t="shared" si="13"/>
        <v>0</v>
      </c>
      <c r="H395" s="7">
        <f t="shared" si="13"/>
        <v>0</v>
      </c>
      <c r="I395" s="7">
        <f t="shared" si="13"/>
        <v>0</v>
      </c>
      <c r="J395" s="7" t="str">
        <f t="shared" si="14"/>
        <v>000</v>
      </c>
    </row>
    <row r="396" spans="2:10" x14ac:dyDescent="0.3">
      <c r="B396" s="7" t="str">
        <f>IF(A396="","",IFERROR(VLOOKUP(J396,Sheet5!I:J,2,FALSE),"NYA"))</f>
        <v/>
      </c>
      <c r="C396" s="7" t="str">
        <f>'Unit 1'!E400</f>
        <v/>
      </c>
      <c r="D396" s="7" t="str">
        <f>'Unit 2'!E400</f>
        <v/>
      </c>
      <c r="E396" s="7" t="str">
        <f>'Unit 3'!E400</f>
        <v/>
      </c>
      <c r="F396" s="7" t="str">
        <f>'Unit 4'!E400</f>
        <v/>
      </c>
      <c r="G396" s="7">
        <f t="shared" si="13"/>
        <v>0</v>
      </c>
      <c r="H396" s="7">
        <f t="shared" si="13"/>
        <v>0</v>
      </c>
      <c r="I396" s="7">
        <f t="shared" si="13"/>
        <v>0</v>
      </c>
      <c r="J396" s="7" t="str">
        <f t="shared" si="14"/>
        <v>000</v>
      </c>
    </row>
    <row r="397" spans="2:10" x14ac:dyDescent="0.3">
      <c r="B397" s="7" t="str">
        <f>IF(A397="","",IFERROR(VLOOKUP(J397,Sheet5!I:J,2,FALSE),"NYA"))</f>
        <v/>
      </c>
      <c r="C397" s="7" t="str">
        <f>'Unit 1'!E401</f>
        <v/>
      </c>
      <c r="D397" s="7" t="str">
        <f>'Unit 2'!E401</f>
        <v/>
      </c>
      <c r="E397" s="7" t="str">
        <f>'Unit 3'!E401</f>
        <v/>
      </c>
      <c r="F397" s="7" t="str">
        <f>'Unit 4'!E401</f>
        <v/>
      </c>
      <c r="G397" s="7">
        <f t="shared" si="13"/>
        <v>0</v>
      </c>
      <c r="H397" s="7">
        <f t="shared" si="13"/>
        <v>0</v>
      </c>
      <c r="I397" s="7">
        <f t="shared" si="13"/>
        <v>0</v>
      </c>
      <c r="J397" s="7" t="str">
        <f t="shared" si="14"/>
        <v>000</v>
      </c>
    </row>
    <row r="398" spans="2:10" x14ac:dyDescent="0.3">
      <c r="B398" s="7" t="str">
        <f>IF(A398="","",IFERROR(VLOOKUP(J398,Sheet5!I:J,2,FALSE),"NYA"))</f>
        <v/>
      </c>
      <c r="C398" s="7" t="str">
        <f>'Unit 1'!E402</f>
        <v/>
      </c>
      <c r="D398" s="7" t="str">
        <f>'Unit 2'!E402</f>
        <v/>
      </c>
      <c r="E398" s="7" t="str">
        <f>'Unit 3'!E402</f>
        <v/>
      </c>
      <c r="F398" s="7" t="str">
        <f>'Unit 4'!E402</f>
        <v/>
      </c>
      <c r="G398" s="7">
        <f t="shared" si="13"/>
        <v>0</v>
      </c>
      <c r="H398" s="7">
        <f t="shared" si="13"/>
        <v>0</v>
      </c>
      <c r="I398" s="7">
        <f t="shared" si="13"/>
        <v>0</v>
      </c>
      <c r="J398" s="7" t="str">
        <f t="shared" si="14"/>
        <v>000</v>
      </c>
    </row>
    <row r="399" spans="2:10" x14ac:dyDescent="0.3">
      <c r="B399" s="7" t="str">
        <f>IF(A399="","",IFERROR(VLOOKUP(J399,Sheet5!I:J,2,FALSE),"NYA"))</f>
        <v/>
      </c>
      <c r="C399" s="7" t="str">
        <f>'Unit 1'!E403</f>
        <v/>
      </c>
      <c r="D399" s="7" t="str">
        <f>'Unit 2'!E403</f>
        <v/>
      </c>
      <c r="E399" s="7" t="str">
        <f>'Unit 3'!E403</f>
        <v/>
      </c>
      <c r="F399" s="7" t="str">
        <f>'Unit 4'!E403</f>
        <v/>
      </c>
      <c r="G399" s="7">
        <f t="shared" si="13"/>
        <v>0</v>
      </c>
      <c r="H399" s="7">
        <f t="shared" si="13"/>
        <v>0</v>
      </c>
      <c r="I399" s="7">
        <f t="shared" si="13"/>
        <v>0</v>
      </c>
      <c r="J399" s="7" t="str">
        <f t="shared" si="14"/>
        <v>000</v>
      </c>
    </row>
    <row r="400" spans="2:10" x14ac:dyDescent="0.3">
      <c r="B400" s="7" t="str">
        <f>IF(A400="","",IFERROR(VLOOKUP(J400,Sheet5!I:J,2,FALSE),"NYA"))</f>
        <v/>
      </c>
      <c r="C400" s="7" t="str">
        <f>'Unit 1'!E404</f>
        <v/>
      </c>
      <c r="D400" s="7" t="str">
        <f>'Unit 2'!E404</f>
        <v/>
      </c>
      <c r="E400" s="7" t="str">
        <f>'Unit 3'!E404</f>
        <v/>
      </c>
      <c r="F400" s="7" t="str">
        <f>'Unit 4'!E404</f>
        <v/>
      </c>
      <c r="G400" s="7">
        <f t="shared" si="13"/>
        <v>0</v>
      </c>
      <c r="H400" s="7">
        <f t="shared" si="13"/>
        <v>0</v>
      </c>
      <c r="I400" s="7">
        <f t="shared" si="13"/>
        <v>0</v>
      </c>
      <c r="J400" s="7" t="str">
        <f t="shared" si="14"/>
        <v>000</v>
      </c>
    </row>
    <row r="401" spans="2:10" x14ac:dyDescent="0.3">
      <c r="B401" s="7" t="str">
        <f>IF(A401="","",IFERROR(VLOOKUP(J401,Sheet5!I:J,2,FALSE),"NYA"))</f>
        <v/>
      </c>
      <c r="C401" s="7" t="str">
        <f>'Unit 1'!E405</f>
        <v/>
      </c>
      <c r="D401" s="7" t="str">
        <f>'Unit 2'!E405</f>
        <v/>
      </c>
      <c r="E401" s="7" t="str">
        <f>'Unit 3'!E405</f>
        <v/>
      </c>
      <c r="F401" s="7" t="str">
        <f>'Unit 4'!E405</f>
        <v/>
      </c>
      <c r="G401" s="7">
        <f t="shared" si="13"/>
        <v>0</v>
      </c>
      <c r="H401" s="7">
        <f t="shared" si="13"/>
        <v>0</v>
      </c>
      <c r="I401" s="7">
        <f t="shared" si="13"/>
        <v>0</v>
      </c>
      <c r="J401" s="7" t="str">
        <f t="shared" si="14"/>
        <v>000</v>
      </c>
    </row>
    <row r="402" spans="2:10" x14ac:dyDescent="0.3">
      <c r="B402" s="7" t="str">
        <f>IF(A402="","",IFERROR(VLOOKUP(J402,Sheet5!I:J,2,FALSE),"NYA"))</f>
        <v/>
      </c>
      <c r="C402" s="7" t="str">
        <f>'Unit 1'!E406</f>
        <v/>
      </c>
      <c r="D402" s="7" t="str">
        <f>'Unit 2'!E406</f>
        <v/>
      </c>
      <c r="E402" s="7" t="str">
        <f>'Unit 3'!E406</f>
        <v/>
      </c>
      <c r="F402" s="7" t="str">
        <f>'Unit 4'!E406</f>
        <v/>
      </c>
      <c r="G402" s="7">
        <f t="shared" si="13"/>
        <v>0</v>
      </c>
      <c r="H402" s="7">
        <f t="shared" si="13"/>
        <v>0</v>
      </c>
      <c r="I402" s="7">
        <f t="shared" si="13"/>
        <v>0</v>
      </c>
      <c r="J402" s="7" t="str">
        <f t="shared" si="14"/>
        <v>000</v>
      </c>
    </row>
    <row r="403" spans="2:10" x14ac:dyDescent="0.3">
      <c r="B403" s="7" t="str">
        <f>IF(A403="","",IFERROR(VLOOKUP(J403,Sheet5!I:J,2,FALSE),"NYA"))</f>
        <v/>
      </c>
      <c r="C403" s="7" t="str">
        <f>'Unit 1'!E407</f>
        <v/>
      </c>
      <c r="D403" s="7" t="str">
        <f>'Unit 2'!E407</f>
        <v/>
      </c>
      <c r="E403" s="7" t="str">
        <f>'Unit 3'!E407</f>
        <v/>
      </c>
      <c r="F403" s="7" t="str">
        <f>'Unit 4'!E407</f>
        <v/>
      </c>
      <c r="G403" s="7">
        <f t="shared" si="13"/>
        <v>0</v>
      </c>
      <c r="H403" s="7">
        <f t="shared" si="13"/>
        <v>0</v>
      </c>
      <c r="I403" s="7">
        <f t="shared" si="13"/>
        <v>0</v>
      </c>
      <c r="J403" s="7" t="str">
        <f t="shared" si="14"/>
        <v>000</v>
      </c>
    </row>
    <row r="404" spans="2:10" x14ac:dyDescent="0.3">
      <c r="B404" s="7" t="str">
        <f>IF(A404="","",IFERROR(VLOOKUP(J404,Sheet5!I:J,2,FALSE),"NYA"))</f>
        <v/>
      </c>
      <c r="C404" s="7" t="str">
        <f>'Unit 1'!E408</f>
        <v/>
      </c>
      <c r="D404" s="7" t="str">
        <f>'Unit 2'!E408</f>
        <v/>
      </c>
      <c r="E404" s="7" t="str">
        <f>'Unit 3'!E408</f>
        <v/>
      </c>
      <c r="F404" s="7" t="str">
        <f>'Unit 4'!E408</f>
        <v/>
      </c>
      <c r="G404" s="7">
        <f t="shared" si="13"/>
        <v>0</v>
      </c>
      <c r="H404" s="7">
        <f t="shared" si="13"/>
        <v>0</v>
      </c>
      <c r="I404" s="7">
        <f t="shared" si="13"/>
        <v>0</v>
      </c>
      <c r="J404" s="7" t="str">
        <f t="shared" si="14"/>
        <v>000</v>
      </c>
    </row>
    <row r="405" spans="2:10" x14ac:dyDescent="0.3">
      <c r="B405" s="7" t="str">
        <f>IF(A405="","",IFERROR(VLOOKUP(J405,Sheet5!I:J,2,FALSE),"NYA"))</f>
        <v/>
      </c>
      <c r="C405" s="7" t="str">
        <f>'Unit 1'!E409</f>
        <v/>
      </c>
      <c r="D405" s="7" t="str">
        <f>'Unit 2'!E409</f>
        <v/>
      </c>
      <c r="E405" s="7" t="str">
        <f>'Unit 3'!E409</f>
        <v/>
      </c>
      <c r="F405" s="7" t="str">
        <f>'Unit 4'!E409</f>
        <v/>
      </c>
      <c r="G405" s="7">
        <f t="shared" si="13"/>
        <v>0</v>
      </c>
      <c r="H405" s="7">
        <f t="shared" si="13"/>
        <v>0</v>
      </c>
      <c r="I405" s="7">
        <f t="shared" si="13"/>
        <v>0</v>
      </c>
      <c r="J405" s="7" t="str">
        <f t="shared" si="14"/>
        <v>000</v>
      </c>
    </row>
    <row r="406" spans="2:10" x14ac:dyDescent="0.3">
      <c r="B406" s="7" t="str">
        <f>IF(A406="","",IFERROR(VLOOKUP(J406,Sheet5!I:J,2,FALSE),"NYA"))</f>
        <v/>
      </c>
      <c r="C406" s="7" t="str">
        <f>'Unit 1'!E410</f>
        <v/>
      </c>
      <c r="D406" s="7" t="str">
        <f>'Unit 2'!E410</f>
        <v/>
      </c>
      <c r="E406" s="7" t="str">
        <f>'Unit 3'!E410</f>
        <v/>
      </c>
      <c r="F406" s="7" t="str">
        <f>'Unit 4'!E410</f>
        <v/>
      </c>
      <c r="G406" s="7">
        <f t="shared" si="13"/>
        <v>0</v>
      </c>
      <c r="H406" s="7">
        <f t="shared" si="13"/>
        <v>0</v>
      </c>
      <c r="I406" s="7">
        <f t="shared" si="13"/>
        <v>0</v>
      </c>
      <c r="J406" s="7" t="str">
        <f t="shared" si="14"/>
        <v>000</v>
      </c>
    </row>
    <row r="407" spans="2:10" x14ac:dyDescent="0.3">
      <c r="B407" s="7" t="str">
        <f>IF(A407="","",IFERROR(VLOOKUP(J407,Sheet5!I:J,2,FALSE),"NYA"))</f>
        <v/>
      </c>
      <c r="C407" s="7" t="str">
        <f>'Unit 1'!E411</f>
        <v/>
      </c>
      <c r="D407" s="7" t="str">
        <f>'Unit 2'!E411</f>
        <v/>
      </c>
      <c r="E407" s="7" t="str">
        <f>'Unit 3'!E411</f>
        <v/>
      </c>
      <c r="F407" s="7" t="str">
        <f>'Unit 4'!E411</f>
        <v/>
      </c>
      <c r="G407" s="7">
        <f t="shared" si="13"/>
        <v>0</v>
      </c>
      <c r="H407" s="7">
        <f t="shared" si="13"/>
        <v>0</v>
      </c>
      <c r="I407" s="7">
        <f t="shared" si="13"/>
        <v>0</v>
      </c>
      <c r="J407" s="7" t="str">
        <f t="shared" si="14"/>
        <v>000</v>
      </c>
    </row>
    <row r="408" spans="2:10" x14ac:dyDescent="0.3">
      <c r="B408" s="7" t="str">
        <f>IF(A408="","",IFERROR(VLOOKUP(J408,Sheet5!I:J,2,FALSE),"NYA"))</f>
        <v/>
      </c>
      <c r="C408" s="7" t="str">
        <f>'Unit 1'!E412</f>
        <v/>
      </c>
      <c r="D408" s="7" t="str">
        <f>'Unit 2'!E412</f>
        <v/>
      </c>
      <c r="E408" s="7" t="str">
        <f>'Unit 3'!E412</f>
        <v/>
      </c>
      <c r="F408" s="7" t="str">
        <f>'Unit 4'!E412</f>
        <v/>
      </c>
      <c r="G408" s="7">
        <f t="shared" si="13"/>
        <v>0</v>
      </c>
      <c r="H408" s="7">
        <f t="shared" si="13"/>
        <v>0</v>
      </c>
      <c r="I408" s="7">
        <f t="shared" si="13"/>
        <v>0</v>
      </c>
      <c r="J408" s="7" t="str">
        <f t="shared" si="14"/>
        <v>000</v>
      </c>
    </row>
    <row r="409" spans="2:10" x14ac:dyDescent="0.3">
      <c r="B409" s="7" t="str">
        <f>IF(A409="","",IFERROR(VLOOKUP(J409,Sheet5!I:J,2,FALSE),"NYA"))</f>
        <v/>
      </c>
      <c r="C409" s="7" t="str">
        <f>'Unit 1'!E413</f>
        <v/>
      </c>
      <c r="D409" s="7" t="str">
        <f>'Unit 2'!E413</f>
        <v/>
      </c>
      <c r="E409" s="7" t="str">
        <f>'Unit 3'!E413</f>
        <v/>
      </c>
      <c r="F409" s="7" t="str">
        <f>'Unit 4'!E413</f>
        <v/>
      </c>
      <c r="G409" s="7">
        <f t="shared" si="13"/>
        <v>0</v>
      </c>
      <c r="H409" s="7">
        <f t="shared" si="13"/>
        <v>0</v>
      </c>
      <c r="I409" s="7">
        <f t="shared" si="13"/>
        <v>0</v>
      </c>
      <c r="J409" s="7" t="str">
        <f t="shared" si="14"/>
        <v>000</v>
      </c>
    </row>
    <row r="410" spans="2:10" x14ac:dyDescent="0.3">
      <c r="B410" s="7" t="str">
        <f>IF(A410="","",IFERROR(VLOOKUP(J410,Sheet5!I:J,2,FALSE),"NYA"))</f>
        <v/>
      </c>
      <c r="C410" s="7" t="str">
        <f>'Unit 1'!E414</f>
        <v/>
      </c>
      <c r="D410" s="7" t="str">
        <f>'Unit 2'!E414</f>
        <v/>
      </c>
      <c r="E410" s="7" t="str">
        <f>'Unit 3'!E414</f>
        <v/>
      </c>
      <c r="F410" s="7" t="str">
        <f>'Unit 4'!E414</f>
        <v/>
      </c>
      <c r="G410" s="7">
        <f t="shared" si="13"/>
        <v>0</v>
      </c>
      <c r="H410" s="7">
        <f t="shared" si="13"/>
        <v>0</v>
      </c>
      <c r="I410" s="7">
        <f t="shared" si="13"/>
        <v>0</v>
      </c>
      <c r="J410" s="7" t="str">
        <f t="shared" si="14"/>
        <v>000</v>
      </c>
    </row>
    <row r="411" spans="2:10" x14ac:dyDescent="0.3">
      <c r="B411" s="7" t="str">
        <f>IF(A411="","",IFERROR(VLOOKUP(J411,Sheet5!I:J,2,FALSE),"NYA"))</f>
        <v/>
      </c>
      <c r="C411" s="7" t="str">
        <f>'Unit 1'!E415</f>
        <v/>
      </c>
      <c r="D411" s="7" t="str">
        <f>'Unit 2'!E415</f>
        <v/>
      </c>
      <c r="E411" s="7" t="str">
        <f>'Unit 3'!E415</f>
        <v/>
      </c>
      <c r="F411" s="7" t="str">
        <f>'Unit 4'!E415</f>
        <v/>
      </c>
      <c r="G411" s="7">
        <f t="shared" si="13"/>
        <v>0</v>
      </c>
      <c r="H411" s="7">
        <f t="shared" si="13"/>
        <v>0</v>
      </c>
      <c r="I411" s="7">
        <f t="shared" si="13"/>
        <v>0</v>
      </c>
      <c r="J411" s="7" t="str">
        <f t="shared" si="14"/>
        <v>000</v>
      </c>
    </row>
    <row r="412" spans="2:10" x14ac:dyDescent="0.3">
      <c r="B412" s="7" t="str">
        <f>IF(A412="","",IFERROR(VLOOKUP(J412,Sheet5!I:J,2,FALSE),"NYA"))</f>
        <v/>
      </c>
      <c r="C412" s="7" t="str">
        <f>'Unit 1'!E416</f>
        <v/>
      </c>
      <c r="D412" s="7" t="str">
        <f>'Unit 2'!E416</f>
        <v/>
      </c>
      <c r="E412" s="7" t="str">
        <f>'Unit 3'!E416</f>
        <v/>
      </c>
      <c r="F412" s="7" t="str">
        <f>'Unit 4'!E416</f>
        <v/>
      </c>
      <c r="G412" s="7">
        <f t="shared" si="13"/>
        <v>0</v>
      </c>
      <c r="H412" s="7">
        <f t="shared" si="13"/>
        <v>0</v>
      </c>
      <c r="I412" s="7">
        <f t="shared" si="13"/>
        <v>0</v>
      </c>
      <c r="J412" s="7" t="str">
        <f t="shared" si="14"/>
        <v>000</v>
      </c>
    </row>
    <row r="413" spans="2:10" x14ac:dyDescent="0.3">
      <c r="B413" s="7" t="str">
        <f>IF(A413="","",IFERROR(VLOOKUP(J413,Sheet5!I:J,2,FALSE),"NYA"))</f>
        <v/>
      </c>
      <c r="C413" s="7" t="str">
        <f>'Unit 1'!E417</f>
        <v/>
      </c>
      <c r="D413" s="7" t="str">
        <f>'Unit 2'!E417</f>
        <v/>
      </c>
      <c r="E413" s="7" t="str">
        <f>'Unit 3'!E417</f>
        <v/>
      </c>
      <c r="F413" s="7" t="str">
        <f>'Unit 4'!E417</f>
        <v/>
      </c>
      <c r="G413" s="7">
        <f t="shared" si="13"/>
        <v>0</v>
      </c>
      <c r="H413" s="7">
        <f t="shared" si="13"/>
        <v>0</v>
      </c>
      <c r="I413" s="7">
        <f t="shared" si="13"/>
        <v>0</v>
      </c>
      <c r="J413" s="7" t="str">
        <f t="shared" si="14"/>
        <v>000</v>
      </c>
    </row>
    <row r="414" spans="2:10" x14ac:dyDescent="0.3">
      <c r="B414" s="7" t="str">
        <f>IF(A414="","",IFERROR(VLOOKUP(J414,Sheet5!I:J,2,FALSE),"NYA"))</f>
        <v/>
      </c>
      <c r="C414" s="7" t="str">
        <f>'Unit 1'!E418</f>
        <v/>
      </c>
      <c r="D414" s="7" t="str">
        <f>'Unit 2'!E418</f>
        <v/>
      </c>
      <c r="E414" s="7" t="str">
        <f>'Unit 3'!E418</f>
        <v/>
      </c>
      <c r="F414" s="7" t="str">
        <f>'Unit 4'!E418</f>
        <v/>
      </c>
      <c r="G414" s="7">
        <f t="shared" si="13"/>
        <v>0</v>
      </c>
      <c r="H414" s="7">
        <f t="shared" si="13"/>
        <v>0</v>
      </c>
      <c r="I414" s="7">
        <f t="shared" si="13"/>
        <v>0</v>
      </c>
      <c r="J414" s="7" t="str">
        <f t="shared" si="14"/>
        <v>000</v>
      </c>
    </row>
    <row r="415" spans="2:10" x14ac:dyDescent="0.3">
      <c r="B415" s="7" t="str">
        <f>IF(A415="","",IFERROR(VLOOKUP(J415,Sheet5!I:J,2,FALSE),"NYA"))</f>
        <v/>
      </c>
      <c r="C415" s="7" t="str">
        <f>'Unit 1'!E419</f>
        <v/>
      </c>
      <c r="D415" s="7" t="str">
        <f>'Unit 2'!E419</f>
        <v/>
      </c>
      <c r="E415" s="7" t="str">
        <f>'Unit 3'!E419</f>
        <v/>
      </c>
      <c r="F415" s="7" t="str">
        <f>'Unit 4'!E419</f>
        <v/>
      </c>
      <c r="G415" s="7">
        <f t="shared" si="13"/>
        <v>0</v>
      </c>
      <c r="H415" s="7">
        <f t="shared" si="13"/>
        <v>0</v>
      </c>
      <c r="I415" s="7">
        <f t="shared" si="13"/>
        <v>0</v>
      </c>
      <c r="J415" s="7" t="str">
        <f t="shared" si="14"/>
        <v>000</v>
      </c>
    </row>
    <row r="416" spans="2:10" x14ac:dyDescent="0.3">
      <c r="B416" s="7" t="str">
        <f>IF(A416="","",IFERROR(VLOOKUP(J416,Sheet5!I:J,2,FALSE),"NYA"))</f>
        <v/>
      </c>
      <c r="C416" s="7" t="str">
        <f>'Unit 1'!E420</f>
        <v/>
      </c>
      <c r="D416" s="7" t="str">
        <f>'Unit 2'!E420</f>
        <v/>
      </c>
      <c r="E416" s="7" t="str">
        <f>'Unit 3'!E420</f>
        <v/>
      </c>
      <c r="F416" s="7" t="str">
        <f>'Unit 4'!E420</f>
        <v/>
      </c>
      <c r="G416" s="7">
        <f t="shared" si="13"/>
        <v>0</v>
      </c>
      <c r="H416" s="7">
        <f t="shared" si="13"/>
        <v>0</v>
      </c>
      <c r="I416" s="7">
        <f t="shared" si="13"/>
        <v>0</v>
      </c>
      <c r="J416" s="7" t="str">
        <f t="shared" si="14"/>
        <v>000</v>
      </c>
    </row>
    <row r="417" spans="2:10" x14ac:dyDescent="0.3">
      <c r="B417" s="7" t="str">
        <f>IF(A417="","",IFERROR(VLOOKUP(J417,Sheet5!I:J,2,FALSE),"NYA"))</f>
        <v/>
      </c>
      <c r="C417" s="7" t="str">
        <f>'Unit 1'!E421</f>
        <v/>
      </c>
      <c r="D417" s="7" t="str">
        <f>'Unit 2'!E421</f>
        <v/>
      </c>
      <c r="E417" s="7" t="str">
        <f>'Unit 3'!E421</f>
        <v/>
      </c>
      <c r="F417" s="7" t="str">
        <f>'Unit 4'!E421</f>
        <v/>
      </c>
      <c r="G417" s="7">
        <f t="shared" si="13"/>
        <v>0</v>
      </c>
      <c r="H417" s="7">
        <f t="shared" si="13"/>
        <v>0</v>
      </c>
      <c r="I417" s="7">
        <f t="shared" si="13"/>
        <v>0</v>
      </c>
      <c r="J417" s="7" t="str">
        <f t="shared" si="14"/>
        <v>000</v>
      </c>
    </row>
    <row r="418" spans="2:10" x14ac:dyDescent="0.3">
      <c r="B418" s="7" t="str">
        <f>IF(A418="","",IFERROR(VLOOKUP(J418,Sheet5!I:J,2,FALSE),"NYA"))</f>
        <v/>
      </c>
      <c r="C418" s="7" t="str">
        <f>'Unit 1'!E422</f>
        <v/>
      </c>
      <c r="D418" s="7" t="str">
        <f>'Unit 2'!E422</f>
        <v/>
      </c>
      <c r="E418" s="7" t="str">
        <f>'Unit 3'!E422</f>
        <v/>
      </c>
      <c r="F418" s="7" t="str">
        <f>'Unit 4'!E422</f>
        <v/>
      </c>
      <c r="G418" s="7">
        <f t="shared" si="13"/>
        <v>0</v>
      </c>
      <c r="H418" s="7">
        <f t="shared" si="13"/>
        <v>0</v>
      </c>
      <c r="I418" s="7">
        <f t="shared" si="13"/>
        <v>0</v>
      </c>
      <c r="J418" s="7" t="str">
        <f t="shared" si="14"/>
        <v>000</v>
      </c>
    </row>
    <row r="419" spans="2:10" x14ac:dyDescent="0.3">
      <c r="B419" s="7" t="str">
        <f>IF(A419="","",IFERROR(VLOOKUP(J419,Sheet5!I:J,2,FALSE),"NYA"))</f>
        <v/>
      </c>
      <c r="C419" s="7" t="str">
        <f>'Unit 1'!E423</f>
        <v/>
      </c>
      <c r="D419" s="7" t="str">
        <f>'Unit 2'!E423</f>
        <v/>
      </c>
      <c r="E419" s="7" t="str">
        <f>'Unit 3'!E423</f>
        <v/>
      </c>
      <c r="F419" s="7" t="str">
        <f>'Unit 4'!E423</f>
        <v/>
      </c>
      <c r="G419" s="7">
        <f t="shared" ref="G419:I450" si="15">COUNTIF($C419:$F419,G$1)</f>
        <v>0</v>
      </c>
      <c r="H419" s="7">
        <f t="shared" si="15"/>
        <v>0</v>
      </c>
      <c r="I419" s="7">
        <f t="shared" si="15"/>
        <v>0</v>
      </c>
      <c r="J419" s="7" t="str">
        <f t="shared" si="14"/>
        <v>000</v>
      </c>
    </row>
    <row r="420" spans="2:10" x14ac:dyDescent="0.3">
      <c r="B420" s="7" t="str">
        <f>IF(A420="","",IFERROR(VLOOKUP(J420,Sheet5!I:J,2,FALSE),"NYA"))</f>
        <v/>
      </c>
      <c r="C420" s="7" t="str">
        <f>'Unit 1'!E424</f>
        <v/>
      </c>
      <c r="D420" s="7" t="str">
        <f>'Unit 2'!E424</f>
        <v/>
      </c>
      <c r="E420" s="7" t="str">
        <f>'Unit 3'!E424</f>
        <v/>
      </c>
      <c r="F420" s="7" t="str">
        <f>'Unit 4'!E424</f>
        <v/>
      </c>
      <c r="G420" s="7">
        <f t="shared" si="15"/>
        <v>0</v>
      </c>
      <c r="H420" s="7">
        <f t="shared" si="15"/>
        <v>0</v>
      </c>
      <c r="I420" s="7">
        <f t="shared" si="15"/>
        <v>0</v>
      </c>
      <c r="J420" s="7" t="str">
        <f t="shared" si="14"/>
        <v>000</v>
      </c>
    </row>
    <row r="421" spans="2:10" x14ac:dyDescent="0.3">
      <c r="B421" s="7" t="str">
        <f>IF(A421="","",IFERROR(VLOOKUP(J421,Sheet5!I:J,2,FALSE),"NYA"))</f>
        <v/>
      </c>
      <c r="C421" s="7" t="str">
        <f>'Unit 1'!E425</f>
        <v/>
      </c>
      <c r="D421" s="7" t="str">
        <f>'Unit 2'!E425</f>
        <v/>
      </c>
      <c r="E421" s="7" t="str">
        <f>'Unit 3'!E425</f>
        <v/>
      </c>
      <c r="F421" s="7" t="str">
        <f>'Unit 4'!E425</f>
        <v/>
      </c>
      <c r="G421" s="7">
        <f t="shared" si="15"/>
        <v>0</v>
      </c>
      <c r="H421" s="7">
        <f t="shared" si="15"/>
        <v>0</v>
      </c>
      <c r="I421" s="7">
        <f t="shared" si="15"/>
        <v>0</v>
      </c>
      <c r="J421" s="7" t="str">
        <f t="shared" si="14"/>
        <v>000</v>
      </c>
    </row>
    <row r="422" spans="2:10" x14ac:dyDescent="0.3">
      <c r="B422" s="7" t="str">
        <f>IF(A422="","",IFERROR(VLOOKUP(J422,Sheet5!I:J,2,FALSE),"NYA"))</f>
        <v/>
      </c>
      <c r="C422" s="7" t="str">
        <f>'Unit 1'!E426</f>
        <v/>
      </c>
      <c r="D422" s="7" t="str">
        <f>'Unit 2'!E426</f>
        <v/>
      </c>
      <c r="E422" s="7" t="str">
        <f>'Unit 3'!E426</f>
        <v/>
      </c>
      <c r="F422" s="7" t="str">
        <f>'Unit 4'!E426</f>
        <v/>
      </c>
      <c r="G422" s="7">
        <f t="shared" si="15"/>
        <v>0</v>
      </c>
      <c r="H422" s="7">
        <f t="shared" si="15"/>
        <v>0</v>
      </c>
      <c r="I422" s="7">
        <f t="shared" si="15"/>
        <v>0</v>
      </c>
      <c r="J422" s="7" t="str">
        <f t="shared" si="14"/>
        <v>000</v>
      </c>
    </row>
    <row r="423" spans="2:10" x14ac:dyDescent="0.3">
      <c r="B423" s="7" t="str">
        <f>IF(A423="","",IFERROR(VLOOKUP(J423,Sheet5!I:J,2,FALSE),"NYA"))</f>
        <v/>
      </c>
      <c r="C423" s="7" t="str">
        <f>'Unit 1'!E427</f>
        <v/>
      </c>
      <c r="D423" s="7" t="str">
        <f>'Unit 2'!E427</f>
        <v/>
      </c>
      <c r="E423" s="7" t="str">
        <f>'Unit 3'!E427</f>
        <v/>
      </c>
      <c r="F423" s="7" t="str">
        <f>'Unit 4'!E427</f>
        <v/>
      </c>
      <c r="G423" s="7">
        <f t="shared" si="15"/>
        <v>0</v>
      </c>
      <c r="H423" s="7">
        <f t="shared" si="15"/>
        <v>0</v>
      </c>
      <c r="I423" s="7">
        <f t="shared" si="15"/>
        <v>0</v>
      </c>
      <c r="J423" s="7" t="str">
        <f t="shared" si="14"/>
        <v>000</v>
      </c>
    </row>
    <row r="424" spans="2:10" x14ac:dyDescent="0.3">
      <c r="B424" s="7" t="str">
        <f>IF(A424="","",IFERROR(VLOOKUP(J424,Sheet5!I:J,2,FALSE),"NYA"))</f>
        <v/>
      </c>
      <c r="C424" s="7" t="str">
        <f>'Unit 1'!E428</f>
        <v/>
      </c>
      <c r="D424" s="7" t="str">
        <f>'Unit 2'!E428</f>
        <v/>
      </c>
      <c r="E424" s="7" t="str">
        <f>'Unit 3'!E428</f>
        <v/>
      </c>
      <c r="F424" s="7" t="str">
        <f>'Unit 4'!E428</f>
        <v/>
      </c>
      <c r="G424" s="7">
        <f t="shared" si="15"/>
        <v>0</v>
      </c>
      <c r="H424" s="7">
        <f t="shared" si="15"/>
        <v>0</v>
      </c>
      <c r="I424" s="7">
        <f t="shared" si="15"/>
        <v>0</v>
      </c>
      <c r="J424" s="7" t="str">
        <f t="shared" si="14"/>
        <v>000</v>
      </c>
    </row>
    <row r="425" spans="2:10" x14ac:dyDescent="0.3">
      <c r="B425" s="7" t="str">
        <f>IF(A425="","",IFERROR(VLOOKUP(J425,Sheet5!I:J,2,FALSE),"NYA"))</f>
        <v/>
      </c>
      <c r="C425" s="7" t="str">
        <f>'Unit 1'!E429</f>
        <v/>
      </c>
      <c r="D425" s="7" t="str">
        <f>'Unit 2'!E429</f>
        <v/>
      </c>
      <c r="E425" s="7" t="str">
        <f>'Unit 3'!E429</f>
        <v/>
      </c>
      <c r="F425" s="7" t="str">
        <f>'Unit 4'!E429</f>
        <v/>
      </c>
      <c r="G425" s="7">
        <f t="shared" si="15"/>
        <v>0</v>
      </c>
      <c r="H425" s="7">
        <f t="shared" si="15"/>
        <v>0</v>
      </c>
      <c r="I425" s="7">
        <f t="shared" si="15"/>
        <v>0</v>
      </c>
      <c r="J425" s="7" t="str">
        <f t="shared" si="14"/>
        <v>000</v>
      </c>
    </row>
    <row r="426" spans="2:10" x14ac:dyDescent="0.3">
      <c r="B426" s="7" t="str">
        <f>IF(A426="","",IFERROR(VLOOKUP(J426,Sheet5!I:J,2,FALSE),"NYA"))</f>
        <v/>
      </c>
      <c r="C426" s="7" t="str">
        <f>'Unit 1'!E430</f>
        <v/>
      </c>
      <c r="D426" s="7" t="str">
        <f>'Unit 2'!E430</f>
        <v/>
      </c>
      <c r="E426" s="7" t="str">
        <f>'Unit 3'!E430</f>
        <v/>
      </c>
      <c r="F426" s="7" t="str">
        <f>'Unit 4'!E430</f>
        <v/>
      </c>
      <c r="G426" s="7">
        <f t="shared" si="15"/>
        <v>0</v>
      </c>
      <c r="H426" s="7">
        <f t="shared" si="15"/>
        <v>0</v>
      </c>
      <c r="I426" s="7">
        <f t="shared" si="15"/>
        <v>0</v>
      </c>
      <c r="J426" s="7" t="str">
        <f t="shared" si="14"/>
        <v>000</v>
      </c>
    </row>
    <row r="427" spans="2:10" x14ac:dyDescent="0.3">
      <c r="B427" s="7" t="str">
        <f>IF(A427="","",IFERROR(VLOOKUP(J427,Sheet5!I:J,2,FALSE),"NYA"))</f>
        <v/>
      </c>
      <c r="C427" s="7" t="str">
        <f>'Unit 1'!E431</f>
        <v/>
      </c>
      <c r="D427" s="7" t="str">
        <f>'Unit 2'!E431</f>
        <v/>
      </c>
      <c r="E427" s="7" t="str">
        <f>'Unit 3'!E431</f>
        <v/>
      </c>
      <c r="F427" s="7" t="str">
        <f>'Unit 4'!E431</f>
        <v/>
      </c>
      <c r="G427" s="7">
        <f t="shared" si="15"/>
        <v>0</v>
      </c>
      <c r="H427" s="7">
        <f t="shared" si="15"/>
        <v>0</v>
      </c>
      <c r="I427" s="7">
        <f t="shared" si="15"/>
        <v>0</v>
      </c>
      <c r="J427" s="7" t="str">
        <f t="shared" si="14"/>
        <v>000</v>
      </c>
    </row>
    <row r="428" spans="2:10" x14ac:dyDescent="0.3">
      <c r="B428" s="7" t="str">
        <f>IF(A428="","",IFERROR(VLOOKUP(J428,Sheet5!I:J,2,FALSE),"NYA"))</f>
        <v/>
      </c>
      <c r="C428" s="7" t="str">
        <f>'Unit 1'!E432</f>
        <v/>
      </c>
      <c r="D428" s="7" t="str">
        <f>'Unit 2'!E432</f>
        <v/>
      </c>
      <c r="E428" s="7" t="str">
        <f>'Unit 3'!E432</f>
        <v/>
      </c>
      <c r="F428" s="7" t="str">
        <f>'Unit 4'!E432</f>
        <v/>
      </c>
      <c r="G428" s="7">
        <f t="shared" si="15"/>
        <v>0</v>
      </c>
      <c r="H428" s="7">
        <f t="shared" si="15"/>
        <v>0</v>
      </c>
      <c r="I428" s="7">
        <f t="shared" si="15"/>
        <v>0</v>
      </c>
      <c r="J428" s="7" t="str">
        <f t="shared" si="14"/>
        <v>000</v>
      </c>
    </row>
    <row r="429" spans="2:10" x14ac:dyDescent="0.3">
      <c r="B429" s="7" t="str">
        <f>IF(A429="","",IFERROR(VLOOKUP(J429,Sheet5!I:J,2,FALSE),"NYA"))</f>
        <v/>
      </c>
      <c r="C429" s="7" t="str">
        <f>'Unit 1'!E433</f>
        <v/>
      </c>
      <c r="D429" s="7" t="str">
        <f>'Unit 2'!E433</f>
        <v/>
      </c>
      <c r="E429" s="7" t="str">
        <f>'Unit 3'!E433</f>
        <v/>
      </c>
      <c r="F429" s="7" t="str">
        <f>'Unit 4'!E433</f>
        <v/>
      </c>
      <c r="G429" s="7">
        <f t="shared" si="15"/>
        <v>0</v>
      </c>
      <c r="H429" s="7">
        <f t="shared" si="15"/>
        <v>0</v>
      </c>
      <c r="I429" s="7">
        <f t="shared" si="15"/>
        <v>0</v>
      </c>
      <c r="J429" s="7" t="str">
        <f t="shared" si="14"/>
        <v>000</v>
      </c>
    </row>
    <row r="430" spans="2:10" x14ac:dyDescent="0.3">
      <c r="B430" s="7" t="str">
        <f>IF(A430="","",IFERROR(VLOOKUP(J430,Sheet5!I:J,2,FALSE),"NYA"))</f>
        <v/>
      </c>
      <c r="C430" s="7" t="str">
        <f>'Unit 1'!E434</f>
        <v/>
      </c>
      <c r="D430" s="7" t="str">
        <f>'Unit 2'!E434</f>
        <v/>
      </c>
      <c r="E430" s="7" t="str">
        <f>'Unit 3'!E434</f>
        <v/>
      </c>
      <c r="F430" s="7" t="str">
        <f>'Unit 4'!E434</f>
        <v/>
      </c>
      <c r="G430" s="7">
        <f t="shared" si="15"/>
        <v>0</v>
      </c>
      <c r="H430" s="7">
        <f t="shared" si="15"/>
        <v>0</v>
      </c>
      <c r="I430" s="7">
        <f t="shared" si="15"/>
        <v>0</v>
      </c>
      <c r="J430" s="7" t="str">
        <f t="shared" si="14"/>
        <v>000</v>
      </c>
    </row>
    <row r="431" spans="2:10" x14ac:dyDescent="0.3">
      <c r="B431" s="7" t="str">
        <f>IF(A431="","",IFERROR(VLOOKUP(J431,Sheet5!I:J,2,FALSE),"NYA"))</f>
        <v/>
      </c>
      <c r="C431" s="7" t="str">
        <f>'Unit 1'!E435</f>
        <v/>
      </c>
      <c r="D431" s="7" t="str">
        <f>'Unit 2'!E435</f>
        <v/>
      </c>
      <c r="E431" s="7" t="str">
        <f>'Unit 3'!E435</f>
        <v/>
      </c>
      <c r="F431" s="7" t="str">
        <f>'Unit 4'!E435</f>
        <v/>
      </c>
      <c r="G431" s="7">
        <f t="shared" si="15"/>
        <v>0</v>
      </c>
      <c r="H431" s="7">
        <f t="shared" si="15"/>
        <v>0</v>
      </c>
      <c r="I431" s="7">
        <f t="shared" si="15"/>
        <v>0</v>
      </c>
      <c r="J431" s="7" t="str">
        <f t="shared" si="14"/>
        <v>000</v>
      </c>
    </row>
    <row r="432" spans="2:10" x14ac:dyDescent="0.3">
      <c r="B432" s="7" t="str">
        <f>IF(A432="","",IFERROR(VLOOKUP(J432,Sheet5!I:J,2,FALSE),"NYA"))</f>
        <v/>
      </c>
      <c r="C432" s="7" t="str">
        <f>'Unit 1'!E436</f>
        <v/>
      </c>
      <c r="D432" s="7" t="str">
        <f>'Unit 2'!E436</f>
        <v/>
      </c>
      <c r="E432" s="7" t="str">
        <f>'Unit 3'!E436</f>
        <v/>
      </c>
      <c r="F432" s="7" t="str">
        <f>'Unit 4'!E436</f>
        <v/>
      </c>
      <c r="G432" s="7">
        <f t="shared" si="15"/>
        <v>0</v>
      </c>
      <c r="H432" s="7">
        <f t="shared" si="15"/>
        <v>0</v>
      </c>
      <c r="I432" s="7">
        <f t="shared" si="15"/>
        <v>0</v>
      </c>
      <c r="J432" s="7" t="str">
        <f t="shared" si="14"/>
        <v>000</v>
      </c>
    </row>
    <row r="433" spans="2:10" x14ac:dyDescent="0.3">
      <c r="B433" s="7" t="str">
        <f>IF(A433="","",IFERROR(VLOOKUP(J433,Sheet5!I:J,2,FALSE),"NYA"))</f>
        <v/>
      </c>
      <c r="C433" s="7" t="str">
        <f>'Unit 1'!E437</f>
        <v/>
      </c>
      <c r="D433" s="7" t="str">
        <f>'Unit 2'!E437</f>
        <v/>
      </c>
      <c r="E433" s="7" t="str">
        <f>'Unit 3'!E437</f>
        <v/>
      </c>
      <c r="F433" s="7" t="str">
        <f>'Unit 4'!E437</f>
        <v/>
      </c>
      <c r="G433" s="7">
        <f t="shared" si="15"/>
        <v>0</v>
      </c>
      <c r="H433" s="7">
        <f t="shared" si="15"/>
        <v>0</v>
      </c>
      <c r="I433" s="7">
        <f t="shared" si="15"/>
        <v>0</v>
      </c>
      <c r="J433" s="7" t="str">
        <f t="shared" si="14"/>
        <v>000</v>
      </c>
    </row>
    <row r="434" spans="2:10" x14ac:dyDescent="0.3">
      <c r="B434" s="7" t="str">
        <f>IF(A434="","",IFERROR(VLOOKUP(J434,Sheet5!I:J,2,FALSE),"NYA"))</f>
        <v/>
      </c>
      <c r="C434" s="7" t="str">
        <f>'Unit 1'!E438</f>
        <v/>
      </c>
      <c r="D434" s="7" t="str">
        <f>'Unit 2'!E438</f>
        <v/>
      </c>
      <c r="E434" s="7" t="str">
        <f>'Unit 3'!E438</f>
        <v/>
      </c>
      <c r="F434" s="7" t="str">
        <f>'Unit 4'!E438</f>
        <v/>
      </c>
      <c r="G434" s="7">
        <f t="shared" si="15"/>
        <v>0</v>
      </c>
      <c r="H434" s="7">
        <f t="shared" si="15"/>
        <v>0</v>
      </c>
      <c r="I434" s="7">
        <f t="shared" si="15"/>
        <v>0</v>
      </c>
      <c r="J434" s="7" t="str">
        <f t="shared" si="14"/>
        <v>000</v>
      </c>
    </row>
    <row r="435" spans="2:10" x14ac:dyDescent="0.3">
      <c r="B435" s="7" t="str">
        <f>IF(A435="","",IFERROR(VLOOKUP(J435,Sheet5!I:J,2,FALSE),"NYA"))</f>
        <v/>
      </c>
      <c r="C435" s="7" t="str">
        <f>'Unit 1'!E439</f>
        <v/>
      </c>
      <c r="D435" s="7" t="str">
        <f>'Unit 2'!E439</f>
        <v/>
      </c>
      <c r="E435" s="7" t="str">
        <f>'Unit 3'!E439</f>
        <v/>
      </c>
      <c r="F435" s="7" t="str">
        <f>'Unit 4'!E439</f>
        <v/>
      </c>
      <c r="G435" s="7">
        <f t="shared" si="15"/>
        <v>0</v>
      </c>
      <c r="H435" s="7">
        <f t="shared" si="15"/>
        <v>0</v>
      </c>
      <c r="I435" s="7">
        <f t="shared" si="15"/>
        <v>0</v>
      </c>
      <c r="J435" s="7" t="str">
        <f t="shared" si="14"/>
        <v>000</v>
      </c>
    </row>
    <row r="436" spans="2:10" x14ac:dyDescent="0.3">
      <c r="B436" s="7" t="str">
        <f>IF(A436="","",IFERROR(VLOOKUP(J436,Sheet5!I:J,2,FALSE),"NYA"))</f>
        <v/>
      </c>
      <c r="C436" s="7" t="str">
        <f>'Unit 1'!E440</f>
        <v/>
      </c>
      <c r="D436" s="7" t="str">
        <f>'Unit 2'!E440</f>
        <v/>
      </c>
      <c r="E436" s="7" t="str">
        <f>'Unit 3'!E440</f>
        <v/>
      </c>
      <c r="F436" s="7" t="str">
        <f>'Unit 4'!E440</f>
        <v/>
      </c>
      <c r="G436" s="7">
        <f t="shared" si="15"/>
        <v>0</v>
      </c>
      <c r="H436" s="7">
        <f t="shared" si="15"/>
        <v>0</v>
      </c>
      <c r="I436" s="7">
        <f t="shared" si="15"/>
        <v>0</v>
      </c>
      <c r="J436" s="7" t="str">
        <f t="shared" si="14"/>
        <v>000</v>
      </c>
    </row>
    <row r="437" spans="2:10" x14ac:dyDescent="0.3">
      <c r="B437" s="7" t="str">
        <f>IF(A437="","",IFERROR(VLOOKUP(J437,Sheet5!I:J,2,FALSE),"NYA"))</f>
        <v/>
      </c>
      <c r="C437" s="7" t="str">
        <f>'Unit 1'!E441</f>
        <v/>
      </c>
      <c r="D437" s="7" t="str">
        <f>'Unit 2'!E441</f>
        <v/>
      </c>
      <c r="E437" s="7" t="str">
        <f>'Unit 3'!E441</f>
        <v/>
      </c>
      <c r="F437" s="7" t="str">
        <f>'Unit 4'!E441</f>
        <v/>
      </c>
      <c r="G437" s="7">
        <f t="shared" si="15"/>
        <v>0</v>
      </c>
      <c r="H437" s="7">
        <f t="shared" si="15"/>
        <v>0</v>
      </c>
      <c r="I437" s="7">
        <f t="shared" si="15"/>
        <v>0</v>
      </c>
      <c r="J437" s="7" t="str">
        <f t="shared" si="14"/>
        <v>000</v>
      </c>
    </row>
    <row r="438" spans="2:10" x14ac:dyDescent="0.3">
      <c r="B438" s="7" t="str">
        <f>IF(A438="","",IFERROR(VLOOKUP(J438,Sheet5!I:J,2,FALSE),"NYA"))</f>
        <v/>
      </c>
      <c r="C438" s="7" t="str">
        <f>'Unit 1'!E442</f>
        <v/>
      </c>
      <c r="D438" s="7" t="str">
        <f>'Unit 2'!E442</f>
        <v/>
      </c>
      <c r="E438" s="7" t="str">
        <f>'Unit 3'!E442</f>
        <v/>
      </c>
      <c r="F438" s="7" t="str">
        <f>'Unit 4'!E442</f>
        <v/>
      </c>
      <c r="G438" s="7">
        <f t="shared" si="15"/>
        <v>0</v>
      </c>
      <c r="H438" s="7">
        <f t="shared" si="15"/>
        <v>0</v>
      </c>
      <c r="I438" s="7">
        <f t="shared" si="15"/>
        <v>0</v>
      </c>
      <c r="J438" s="7" t="str">
        <f t="shared" si="14"/>
        <v>000</v>
      </c>
    </row>
    <row r="439" spans="2:10" x14ac:dyDescent="0.3">
      <c r="B439" s="7" t="str">
        <f>IF(A439="","",IFERROR(VLOOKUP(J439,Sheet5!I:J,2,FALSE),"NYA"))</f>
        <v/>
      </c>
      <c r="C439" s="7" t="str">
        <f>'Unit 1'!E443</f>
        <v/>
      </c>
      <c r="D439" s="7" t="str">
        <f>'Unit 2'!E443</f>
        <v/>
      </c>
      <c r="E439" s="7" t="str">
        <f>'Unit 3'!E443</f>
        <v/>
      </c>
      <c r="F439" s="7" t="str">
        <f>'Unit 4'!E443</f>
        <v/>
      </c>
      <c r="G439" s="7">
        <f t="shared" si="15"/>
        <v>0</v>
      </c>
      <c r="H439" s="7">
        <f t="shared" si="15"/>
        <v>0</v>
      </c>
      <c r="I439" s="7">
        <f t="shared" si="15"/>
        <v>0</v>
      </c>
      <c r="J439" s="7" t="str">
        <f t="shared" si="14"/>
        <v>000</v>
      </c>
    </row>
    <row r="440" spans="2:10" x14ac:dyDescent="0.3">
      <c r="B440" s="7" t="str">
        <f>IF(A440="","",IFERROR(VLOOKUP(J440,Sheet5!I:J,2,FALSE),"NYA"))</f>
        <v/>
      </c>
      <c r="C440" s="7" t="str">
        <f>'Unit 1'!E444</f>
        <v/>
      </c>
      <c r="D440" s="7" t="str">
        <f>'Unit 2'!E444</f>
        <v/>
      </c>
      <c r="E440" s="7" t="str">
        <f>'Unit 3'!E444</f>
        <v/>
      </c>
      <c r="F440" s="7" t="str">
        <f>'Unit 4'!E444</f>
        <v/>
      </c>
      <c r="G440" s="7">
        <f t="shared" si="15"/>
        <v>0</v>
      </c>
      <c r="H440" s="7">
        <f t="shared" si="15"/>
        <v>0</v>
      </c>
      <c r="I440" s="7">
        <f t="shared" si="15"/>
        <v>0</v>
      </c>
      <c r="J440" s="7" t="str">
        <f t="shared" si="14"/>
        <v>000</v>
      </c>
    </row>
    <row r="441" spans="2:10" x14ac:dyDescent="0.3">
      <c r="B441" s="7" t="str">
        <f>IF(A441="","",IFERROR(VLOOKUP(J441,Sheet5!I:J,2,FALSE),"NYA"))</f>
        <v/>
      </c>
      <c r="C441" s="7" t="str">
        <f>'Unit 1'!E445</f>
        <v/>
      </c>
      <c r="D441" s="7" t="str">
        <f>'Unit 2'!E445</f>
        <v/>
      </c>
      <c r="E441" s="7" t="str">
        <f>'Unit 3'!E445</f>
        <v/>
      </c>
      <c r="F441" s="7" t="str">
        <f>'Unit 4'!E445</f>
        <v/>
      </c>
      <c r="G441" s="7">
        <f t="shared" si="15"/>
        <v>0</v>
      </c>
      <c r="H441" s="7">
        <f t="shared" si="15"/>
        <v>0</v>
      </c>
      <c r="I441" s="7">
        <f t="shared" si="15"/>
        <v>0</v>
      </c>
      <c r="J441" s="7" t="str">
        <f t="shared" si="14"/>
        <v>000</v>
      </c>
    </row>
    <row r="442" spans="2:10" x14ac:dyDescent="0.3">
      <c r="B442" s="7" t="str">
        <f>IF(A442="","",IFERROR(VLOOKUP(J442,Sheet5!I:J,2,FALSE),"NYA"))</f>
        <v/>
      </c>
      <c r="C442" s="7" t="str">
        <f>'Unit 1'!E446</f>
        <v/>
      </c>
      <c r="D442" s="7" t="str">
        <f>'Unit 2'!E446</f>
        <v/>
      </c>
      <c r="E442" s="7" t="str">
        <f>'Unit 3'!E446</f>
        <v/>
      </c>
      <c r="F442" s="7" t="str">
        <f>'Unit 4'!E446</f>
        <v/>
      </c>
      <c r="G442" s="7">
        <f t="shared" si="15"/>
        <v>0</v>
      </c>
      <c r="H442" s="7">
        <f t="shared" si="15"/>
        <v>0</v>
      </c>
      <c r="I442" s="7">
        <f t="shared" si="15"/>
        <v>0</v>
      </c>
      <c r="J442" s="7" t="str">
        <f t="shared" si="14"/>
        <v>000</v>
      </c>
    </row>
    <row r="443" spans="2:10" x14ac:dyDescent="0.3">
      <c r="B443" s="7" t="str">
        <f>IF(A443="","",IFERROR(VLOOKUP(J443,Sheet5!I:J,2,FALSE),"NYA"))</f>
        <v/>
      </c>
      <c r="C443" s="7" t="str">
        <f>'Unit 1'!E447</f>
        <v/>
      </c>
      <c r="D443" s="7" t="str">
        <f>'Unit 2'!E447</f>
        <v/>
      </c>
      <c r="E443" s="7" t="str">
        <f>'Unit 3'!E447</f>
        <v/>
      </c>
      <c r="F443" s="7" t="str">
        <f>'Unit 4'!E447</f>
        <v/>
      </c>
      <c r="G443" s="7">
        <f t="shared" si="15"/>
        <v>0</v>
      </c>
      <c r="H443" s="7">
        <f t="shared" si="15"/>
        <v>0</v>
      </c>
      <c r="I443" s="7">
        <f t="shared" si="15"/>
        <v>0</v>
      </c>
      <c r="J443" s="7" t="str">
        <f t="shared" si="14"/>
        <v>000</v>
      </c>
    </row>
    <row r="444" spans="2:10" x14ac:dyDescent="0.3">
      <c r="B444" s="7" t="str">
        <f>IF(A444="","",IFERROR(VLOOKUP(J444,Sheet5!I:J,2,FALSE),"NYA"))</f>
        <v/>
      </c>
      <c r="C444" s="7" t="str">
        <f>'Unit 1'!E448</f>
        <v/>
      </c>
      <c r="D444" s="7" t="str">
        <f>'Unit 2'!E448</f>
        <v/>
      </c>
      <c r="E444" s="7" t="str">
        <f>'Unit 3'!E448</f>
        <v/>
      </c>
      <c r="F444" s="7" t="str">
        <f>'Unit 4'!E448</f>
        <v/>
      </c>
      <c r="G444" s="7">
        <f t="shared" si="15"/>
        <v>0</v>
      </c>
      <c r="H444" s="7">
        <f t="shared" si="15"/>
        <v>0</v>
      </c>
      <c r="I444" s="7">
        <f t="shared" si="15"/>
        <v>0</v>
      </c>
      <c r="J444" s="7" t="str">
        <f t="shared" si="14"/>
        <v>000</v>
      </c>
    </row>
    <row r="445" spans="2:10" x14ac:dyDescent="0.3">
      <c r="B445" s="7" t="str">
        <f>IF(A445="","",IFERROR(VLOOKUP(J445,Sheet5!I:J,2,FALSE),"NYA"))</f>
        <v/>
      </c>
      <c r="C445" s="7" t="str">
        <f>'Unit 1'!E449</f>
        <v/>
      </c>
      <c r="D445" s="7" t="str">
        <f>'Unit 2'!E449</f>
        <v/>
      </c>
      <c r="E445" s="7" t="str">
        <f>'Unit 3'!E449</f>
        <v/>
      </c>
      <c r="F445" s="7" t="str">
        <f>'Unit 4'!E449</f>
        <v/>
      </c>
      <c r="G445" s="7">
        <f t="shared" si="15"/>
        <v>0</v>
      </c>
      <c r="H445" s="7">
        <f t="shared" si="15"/>
        <v>0</v>
      </c>
      <c r="I445" s="7">
        <f t="shared" si="15"/>
        <v>0</v>
      </c>
      <c r="J445" s="7" t="str">
        <f t="shared" si="14"/>
        <v>000</v>
      </c>
    </row>
    <row r="446" spans="2:10" x14ac:dyDescent="0.3">
      <c r="B446" s="7" t="str">
        <f>IF(A446="","",IFERROR(VLOOKUP(J446,Sheet5!I:J,2,FALSE),"NYA"))</f>
        <v/>
      </c>
      <c r="C446" s="7" t="str">
        <f>'Unit 1'!E450</f>
        <v/>
      </c>
      <c r="D446" s="7" t="str">
        <f>'Unit 2'!E450</f>
        <v/>
      </c>
      <c r="E446" s="7" t="str">
        <f>'Unit 3'!E450</f>
        <v/>
      </c>
      <c r="F446" s="7" t="str">
        <f>'Unit 4'!E450</f>
        <v/>
      </c>
      <c r="G446" s="7">
        <f t="shared" si="15"/>
        <v>0</v>
      </c>
      <c r="H446" s="7">
        <f t="shared" si="15"/>
        <v>0</v>
      </c>
      <c r="I446" s="7">
        <f t="shared" si="15"/>
        <v>0</v>
      </c>
      <c r="J446" s="7" t="str">
        <f t="shared" si="14"/>
        <v>000</v>
      </c>
    </row>
    <row r="447" spans="2:10" x14ac:dyDescent="0.3">
      <c r="B447" s="7" t="str">
        <f>IF(A447="","",IFERROR(VLOOKUP(J447,Sheet5!I:J,2,FALSE),"NYA"))</f>
        <v/>
      </c>
      <c r="C447" s="7" t="str">
        <f>'Unit 1'!E451</f>
        <v/>
      </c>
      <c r="D447" s="7" t="str">
        <f>'Unit 2'!E451</f>
        <v/>
      </c>
      <c r="E447" s="7" t="str">
        <f>'Unit 3'!E451</f>
        <v/>
      </c>
      <c r="F447" s="7" t="str">
        <f>'Unit 4'!E451</f>
        <v/>
      </c>
      <c r="G447" s="7">
        <f t="shared" si="15"/>
        <v>0</v>
      </c>
      <c r="H447" s="7">
        <f t="shared" si="15"/>
        <v>0</v>
      </c>
      <c r="I447" s="7">
        <f t="shared" si="15"/>
        <v>0</v>
      </c>
      <c r="J447" s="7" t="str">
        <f t="shared" si="14"/>
        <v>000</v>
      </c>
    </row>
    <row r="448" spans="2:10" x14ac:dyDescent="0.3">
      <c r="B448" s="7" t="str">
        <f>IF(A448="","",IFERROR(VLOOKUP(J448,Sheet5!I:J,2,FALSE),"NYA"))</f>
        <v/>
      </c>
      <c r="C448" s="7" t="str">
        <f>'Unit 1'!E452</f>
        <v/>
      </c>
      <c r="D448" s="7" t="str">
        <f>'Unit 2'!E452</f>
        <v/>
      </c>
      <c r="E448" s="7" t="str">
        <f>'Unit 3'!E452</f>
        <v/>
      </c>
      <c r="F448" s="7" t="str">
        <f>'Unit 4'!E452</f>
        <v/>
      </c>
      <c r="G448" s="7">
        <f t="shared" si="15"/>
        <v>0</v>
      </c>
      <c r="H448" s="7">
        <f t="shared" si="15"/>
        <v>0</v>
      </c>
      <c r="I448" s="7">
        <f t="shared" si="15"/>
        <v>0</v>
      </c>
      <c r="J448" s="7" t="str">
        <f t="shared" si="14"/>
        <v>000</v>
      </c>
    </row>
    <row r="449" spans="2:10" x14ac:dyDescent="0.3">
      <c r="B449" s="7" t="str">
        <f>IF(A449="","",IFERROR(VLOOKUP(J449,Sheet5!I:J,2,FALSE),"NYA"))</f>
        <v/>
      </c>
      <c r="C449" s="7" t="str">
        <f>'Unit 1'!E453</f>
        <v/>
      </c>
      <c r="D449" s="7" t="str">
        <f>'Unit 2'!E453</f>
        <v/>
      </c>
      <c r="E449" s="7" t="str">
        <f>'Unit 3'!E453</f>
        <v/>
      </c>
      <c r="F449" s="7" t="str">
        <f>'Unit 4'!E453</f>
        <v/>
      </c>
      <c r="G449" s="7">
        <f t="shared" si="15"/>
        <v>0</v>
      </c>
      <c r="H449" s="7">
        <f t="shared" si="15"/>
        <v>0</v>
      </c>
      <c r="I449" s="7">
        <f t="shared" si="15"/>
        <v>0</v>
      </c>
      <c r="J449" s="7" t="str">
        <f t="shared" si="14"/>
        <v>000</v>
      </c>
    </row>
    <row r="450" spans="2:10" x14ac:dyDescent="0.3">
      <c r="B450" s="7" t="str">
        <f>IF(A450="","",IFERROR(VLOOKUP(J450,Sheet5!I:J,2,FALSE),"NYA"))</f>
        <v/>
      </c>
      <c r="C450" s="7" t="str">
        <f>'Unit 1'!E454</f>
        <v/>
      </c>
      <c r="D450" s="7" t="str">
        <f>'Unit 2'!E454</f>
        <v/>
      </c>
      <c r="E450" s="7" t="str">
        <f>'Unit 3'!E454</f>
        <v/>
      </c>
      <c r="F450" s="7" t="str">
        <f>'Unit 4'!E454</f>
        <v/>
      </c>
      <c r="G450" s="7">
        <f t="shared" si="15"/>
        <v>0</v>
      </c>
      <c r="H450" s="7">
        <f t="shared" si="15"/>
        <v>0</v>
      </c>
      <c r="I450" s="7">
        <f t="shared" si="15"/>
        <v>0</v>
      </c>
      <c r="J450" s="7" t="str">
        <f t="shared" si="14"/>
        <v>000</v>
      </c>
    </row>
    <row r="451" spans="2:10" x14ac:dyDescent="0.3">
      <c r="B451" s="7" t="str">
        <f>IF(A451="","",IFERROR(VLOOKUP(J451,Sheet5!I:J,2,FALSE),"NYA"))</f>
        <v/>
      </c>
      <c r="C451" s="7" t="str">
        <f>'Unit 1'!E455</f>
        <v/>
      </c>
      <c r="D451" s="7" t="str">
        <f>'Unit 2'!E455</f>
        <v/>
      </c>
      <c r="E451" s="7" t="str">
        <f>'Unit 3'!E455</f>
        <v/>
      </c>
      <c r="F451" s="7" t="str">
        <f>'Unit 4'!E455</f>
        <v/>
      </c>
      <c r="G451" s="7">
        <f t="shared" ref="G451:I482" si="16">COUNTIF($C451:$F451,G$1)</f>
        <v>0</v>
      </c>
      <c r="H451" s="7">
        <f t="shared" si="16"/>
        <v>0</v>
      </c>
      <c r="I451" s="7">
        <f t="shared" si="16"/>
        <v>0</v>
      </c>
      <c r="J451" s="7" t="str">
        <f t="shared" ref="J451:J514" si="17">G451&amp;H451&amp;I451</f>
        <v>000</v>
      </c>
    </row>
    <row r="452" spans="2:10" x14ac:dyDescent="0.3">
      <c r="B452" s="7" t="str">
        <f>IF(A452="","",IFERROR(VLOOKUP(J452,Sheet5!I:J,2,FALSE),"NYA"))</f>
        <v/>
      </c>
      <c r="C452" s="7" t="str">
        <f>'Unit 1'!E456</f>
        <v/>
      </c>
      <c r="D452" s="7" t="str">
        <f>'Unit 2'!E456</f>
        <v/>
      </c>
      <c r="E452" s="7" t="str">
        <f>'Unit 3'!E456</f>
        <v/>
      </c>
      <c r="F452" s="7" t="str">
        <f>'Unit 4'!E456</f>
        <v/>
      </c>
      <c r="G452" s="7">
        <f t="shared" si="16"/>
        <v>0</v>
      </c>
      <c r="H452" s="7">
        <f t="shared" si="16"/>
        <v>0</v>
      </c>
      <c r="I452" s="7">
        <f t="shared" si="16"/>
        <v>0</v>
      </c>
      <c r="J452" s="7" t="str">
        <f t="shared" si="17"/>
        <v>000</v>
      </c>
    </row>
    <row r="453" spans="2:10" x14ac:dyDescent="0.3">
      <c r="B453" s="7" t="str">
        <f>IF(A453="","",IFERROR(VLOOKUP(J453,Sheet5!I:J,2,FALSE),"NYA"))</f>
        <v/>
      </c>
      <c r="C453" s="7" t="str">
        <f>'Unit 1'!E457</f>
        <v/>
      </c>
      <c r="D453" s="7" t="str">
        <f>'Unit 2'!E457</f>
        <v/>
      </c>
      <c r="E453" s="7" t="str">
        <f>'Unit 3'!E457</f>
        <v/>
      </c>
      <c r="F453" s="7" t="str">
        <f>'Unit 4'!E457</f>
        <v/>
      </c>
      <c r="G453" s="7">
        <f t="shared" si="16"/>
        <v>0</v>
      </c>
      <c r="H453" s="7">
        <f t="shared" si="16"/>
        <v>0</v>
      </c>
      <c r="I453" s="7">
        <f t="shared" si="16"/>
        <v>0</v>
      </c>
      <c r="J453" s="7" t="str">
        <f t="shared" si="17"/>
        <v>000</v>
      </c>
    </row>
    <row r="454" spans="2:10" x14ac:dyDescent="0.3">
      <c r="B454" s="7" t="str">
        <f>IF(A454="","",IFERROR(VLOOKUP(J454,Sheet5!I:J,2,FALSE),"NYA"))</f>
        <v/>
      </c>
      <c r="C454" s="7" t="str">
        <f>'Unit 1'!E458</f>
        <v/>
      </c>
      <c r="D454" s="7" t="str">
        <f>'Unit 2'!E458</f>
        <v/>
      </c>
      <c r="E454" s="7" t="str">
        <f>'Unit 3'!E458</f>
        <v/>
      </c>
      <c r="F454" s="7" t="str">
        <f>'Unit 4'!E458</f>
        <v/>
      </c>
      <c r="G454" s="7">
        <f t="shared" si="16"/>
        <v>0</v>
      </c>
      <c r="H454" s="7">
        <f t="shared" si="16"/>
        <v>0</v>
      </c>
      <c r="I454" s="7">
        <f t="shared" si="16"/>
        <v>0</v>
      </c>
      <c r="J454" s="7" t="str">
        <f t="shared" si="17"/>
        <v>000</v>
      </c>
    </row>
    <row r="455" spans="2:10" x14ac:dyDescent="0.3">
      <c r="B455" s="7" t="str">
        <f>IF(A455="","",IFERROR(VLOOKUP(J455,Sheet5!I:J,2,FALSE),"NYA"))</f>
        <v/>
      </c>
      <c r="C455" s="7" t="str">
        <f>'Unit 1'!E459</f>
        <v/>
      </c>
      <c r="D455" s="7" t="str">
        <f>'Unit 2'!E459</f>
        <v/>
      </c>
      <c r="E455" s="7" t="str">
        <f>'Unit 3'!E459</f>
        <v/>
      </c>
      <c r="F455" s="7" t="str">
        <f>'Unit 4'!E459</f>
        <v/>
      </c>
      <c r="G455" s="7">
        <f t="shared" si="16"/>
        <v>0</v>
      </c>
      <c r="H455" s="7">
        <f t="shared" si="16"/>
        <v>0</v>
      </c>
      <c r="I455" s="7">
        <f t="shared" si="16"/>
        <v>0</v>
      </c>
      <c r="J455" s="7" t="str">
        <f t="shared" si="17"/>
        <v>000</v>
      </c>
    </row>
    <row r="456" spans="2:10" x14ac:dyDescent="0.3">
      <c r="B456" s="7" t="str">
        <f>IF(A456="","",IFERROR(VLOOKUP(J456,Sheet5!I:J,2,FALSE),"NYA"))</f>
        <v/>
      </c>
      <c r="C456" s="7" t="str">
        <f>'Unit 1'!E460</f>
        <v/>
      </c>
      <c r="D456" s="7" t="str">
        <f>'Unit 2'!E460</f>
        <v/>
      </c>
      <c r="E456" s="7" t="str">
        <f>'Unit 3'!E460</f>
        <v/>
      </c>
      <c r="F456" s="7" t="str">
        <f>'Unit 4'!E460</f>
        <v/>
      </c>
      <c r="G456" s="7">
        <f t="shared" si="16"/>
        <v>0</v>
      </c>
      <c r="H456" s="7">
        <f t="shared" si="16"/>
        <v>0</v>
      </c>
      <c r="I456" s="7">
        <f t="shared" si="16"/>
        <v>0</v>
      </c>
      <c r="J456" s="7" t="str">
        <f t="shared" si="17"/>
        <v>000</v>
      </c>
    </row>
    <row r="457" spans="2:10" x14ac:dyDescent="0.3">
      <c r="B457" s="7" t="str">
        <f>IF(A457="","",IFERROR(VLOOKUP(J457,Sheet5!I:J,2,FALSE),"NYA"))</f>
        <v/>
      </c>
      <c r="C457" s="7" t="str">
        <f>'Unit 1'!E461</f>
        <v/>
      </c>
      <c r="D457" s="7" t="str">
        <f>'Unit 2'!E461</f>
        <v/>
      </c>
      <c r="E457" s="7" t="str">
        <f>'Unit 3'!E461</f>
        <v/>
      </c>
      <c r="F457" s="7" t="str">
        <f>'Unit 4'!E461</f>
        <v/>
      </c>
      <c r="G457" s="7">
        <f t="shared" si="16"/>
        <v>0</v>
      </c>
      <c r="H457" s="7">
        <f t="shared" si="16"/>
        <v>0</v>
      </c>
      <c r="I457" s="7">
        <f t="shared" si="16"/>
        <v>0</v>
      </c>
      <c r="J457" s="7" t="str">
        <f t="shared" si="17"/>
        <v>000</v>
      </c>
    </row>
    <row r="458" spans="2:10" x14ac:dyDescent="0.3">
      <c r="B458" s="7" t="str">
        <f>IF(A458="","",IFERROR(VLOOKUP(J458,Sheet5!I:J,2,FALSE),"NYA"))</f>
        <v/>
      </c>
      <c r="C458" s="7" t="str">
        <f>'Unit 1'!E462</f>
        <v/>
      </c>
      <c r="D458" s="7" t="str">
        <f>'Unit 2'!E462</f>
        <v/>
      </c>
      <c r="E458" s="7" t="str">
        <f>'Unit 3'!E462</f>
        <v/>
      </c>
      <c r="F458" s="7" t="str">
        <f>'Unit 4'!E462</f>
        <v/>
      </c>
      <c r="G458" s="7">
        <f t="shared" si="16"/>
        <v>0</v>
      </c>
      <c r="H458" s="7">
        <f t="shared" si="16"/>
        <v>0</v>
      </c>
      <c r="I458" s="7">
        <f t="shared" si="16"/>
        <v>0</v>
      </c>
      <c r="J458" s="7" t="str">
        <f t="shared" si="17"/>
        <v>000</v>
      </c>
    </row>
    <row r="459" spans="2:10" x14ac:dyDescent="0.3">
      <c r="B459" s="7" t="str">
        <f>IF(A459="","",IFERROR(VLOOKUP(J459,Sheet5!I:J,2,FALSE),"NYA"))</f>
        <v/>
      </c>
      <c r="C459" s="7" t="str">
        <f>'Unit 1'!E463</f>
        <v/>
      </c>
      <c r="D459" s="7" t="str">
        <f>'Unit 2'!E463</f>
        <v/>
      </c>
      <c r="E459" s="7" t="str">
        <f>'Unit 3'!E463</f>
        <v/>
      </c>
      <c r="F459" s="7" t="str">
        <f>'Unit 4'!E463</f>
        <v/>
      </c>
      <c r="G459" s="7">
        <f t="shared" si="16"/>
        <v>0</v>
      </c>
      <c r="H459" s="7">
        <f t="shared" si="16"/>
        <v>0</v>
      </c>
      <c r="I459" s="7">
        <f t="shared" si="16"/>
        <v>0</v>
      </c>
      <c r="J459" s="7" t="str">
        <f t="shared" si="17"/>
        <v>000</v>
      </c>
    </row>
    <row r="460" spans="2:10" x14ac:dyDescent="0.3">
      <c r="B460" s="7" t="str">
        <f>IF(A460="","",IFERROR(VLOOKUP(J460,Sheet5!I:J,2,FALSE),"NYA"))</f>
        <v/>
      </c>
      <c r="C460" s="7" t="str">
        <f>'Unit 1'!E464</f>
        <v/>
      </c>
      <c r="D460" s="7" t="str">
        <f>'Unit 2'!E464</f>
        <v/>
      </c>
      <c r="E460" s="7" t="str">
        <f>'Unit 3'!E464</f>
        <v/>
      </c>
      <c r="F460" s="7" t="str">
        <f>'Unit 4'!E464</f>
        <v/>
      </c>
      <c r="G460" s="7">
        <f t="shared" si="16"/>
        <v>0</v>
      </c>
      <c r="H460" s="7">
        <f t="shared" si="16"/>
        <v>0</v>
      </c>
      <c r="I460" s="7">
        <f t="shared" si="16"/>
        <v>0</v>
      </c>
      <c r="J460" s="7" t="str">
        <f t="shared" si="17"/>
        <v>000</v>
      </c>
    </row>
    <row r="461" spans="2:10" x14ac:dyDescent="0.3">
      <c r="B461" s="7" t="str">
        <f>IF(A461="","",IFERROR(VLOOKUP(J461,Sheet5!I:J,2,FALSE),"NYA"))</f>
        <v/>
      </c>
      <c r="C461" s="7" t="str">
        <f>'Unit 1'!E465</f>
        <v/>
      </c>
      <c r="D461" s="7" t="str">
        <f>'Unit 2'!E465</f>
        <v/>
      </c>
      <c r="E461" s="7" t="str">
        <f>'Unit 3'!E465</f>
        <v/>
      </c>
      <c r="F461" s="7" t="str">
        <f>'Unit 4'!E465</f>
        <v/>
      </c>
      <c r="G461" s="7">
        <f t="shared" si="16"/>
        <v>0</v>
      </c>
      <c r="H461" s="7">
        <f t="shared" si="16"/>
        <v>0</v>
      </c>
      <c r="I461" s="7">
        <f t="shared" si="16"/>
        <v>0</v>
      </c>
      <c r="J461" s="7" t="str">
        <f t="shared" si="17"/>
        <v>000</v>
      </c>
    </row>
    <row r="462" spans="2:10" x14ac:dyDescent="0.3">
      <c r="B462" s="7" t="str">
        <f>IF(A462="","",IFERROR(VLOOKUP(J462,Sheet5!I:J,2,FALSE),"NYA"))</f>
        <v/>
      </c>
      <c r="C462" s="7" t="str">
        <f>'Unit 1'!E466</f>
        <v/>
      </c>
      <c r="D462" s="7" t="str">
        <f>'Unit 2'!E466</f>
        <v/>
      </c>
      <c r="E462" s="7" t="str">
        <f>'Unit 3'!E466</f>
        <v/>
      </c>
      <c r="F462" s="7" t="str">
        <f>'Unit 4'!E466</f>
        <v/>
      </c>
      <c r="G462" s="7">
        <f t="shared" si="16"/>
        <v>0</v>
      </c>
      <c r="H462" s="7">
        <f t="shared" si="16"/>
        <v>0</v>
      </c>
      <c r="I462" s="7">
        <f t="shared" si="16"/>
        <v>0</v>
      </c>
      <c r="J462" s="7" t="str">
        <f t="shared" si="17"/>
        <v>000</v>
      </c>
    </row>
    <row r="463" spans="2:10" x14ac:dyDescent="0.3">
      <c r="B463" s="7" t="str">
        <f>IF(A463="","",IFERROR(VLOOKUP(J463,Sheet5!I:J,2,FALSE),"NYA"))</f>
        <v/>
      </c>
      <c r="C463" s="7" t="str">
        <f>'Unit 1'!E467</f>
        <v/>
      </c>
      <c r="D463" s="7" t="str">
        <f>'Unit 2'!E467</f>
        <v/>
      </c>
      <c r="E463" s="7" t="str">
        <f>'Unit 3'!E467</f>
        <v/>
      </c>
      <c r="F463" s="7" t="str">
        <f>'Unit 4'!E467</f>
        <v/>
      </c>
      <c r="G463" s="7">
        <f t="shared" si="16"/>
        <v>0</v>
      </c>
      <c r="H463" s="7">
        <f t="shared" si="16"/>
        <v>0</v>
      </c>
      <c r="I463" s="7">
        <f t="shared" si="16"/>
        <v>0</v>
      </c>
      <c r="J463" s="7" t="str">
        <f t="shared" si="17"/>
        <v>000</v>
      </c>
    </row>
    <row r="464" spans="2:10" x14ac:dyDescent="0.3">
      <c r="B464" s="7" t="str">
        <f>IF(A464="","",IFERROR(VLOOKUP(J464,Sheet5!I:J,2,FALSE),"NYA"))</f>
        <v/>
      </c>
      <c r="C464" s="7" t="str">
        <f>'Unit 1'!E468</f>
        <v/>
      </c>
      <c r="D464" s="7" t="str">
        <f>'Unit 2'!E468</f>
        <v/>
      </c>
      <c r="E464" s="7" t="str">
        <f>'Unit 3'!E468</f>
        <v/>
      </c>
      <c r="F464" s="7" t="str">
        <f>'Unit 4'!E468</f>
        <v/>
      </c>
      <c r="G464" s="7">
        <f t="shared" si="16"/>
        <v>0</v>
      </c>
      <c r="H464" s="7">
        <f t="shared" si="16"/>
        <v>0</v>
      </c>
      <c r="I464" s="7">
        <f t="shared" si="16"/>
        <v>0</v>
      </c>
      <c r="J464" s="7" t="str">
        <f t="shared" si="17"/>
        <v>000</v>
      </c>
    </row>
    <row r="465" spans="2:10" x14ac:dyDescent="0.3">
      <c r="B465" s="7" t="str">
        <f>IF(A465="","",IFERROR(VLOOKUP(J465,Sheet5!I:J,2,FALSE),"NYA"))</f>
        <v/>
      </c>
      <c r="C465" s="7" t="str">
        <f>'Unit 1'!E469</f>
        <v/>
      </c>
      <c r="D465" s="7" t="str">
        <f>'Unit 2'!E469</f>
        <v/>
      </c>
      <c r="E465" s="7" t="str">
        <f>'Unit 3'!E469</f>
        <v/>
      </c>
      <c r="F465" s="7" t="str">
        <f>'Unit 4'!E469</f>
        <v/>
      </c>
      <c r="G465" s="7">
        <f t="shared" si="16"/>
        <v>0</v>
      </c>
      <c r="H465" s="7">
        <f t="shared" si="16"/>
        <v>0</v>
      </c>
      <c r="I465" s="7">
        <f t="shared" si="16"/>
        <v>0</v>
      </c>
      <c r="J465" s="7" t="str">
        <f t="shared" si="17"/>
        <v>000</v>
      </c>
    </row>
    <row r="466" spans="2:10" x14ac:dyDescent="0.3">
      <c r="B466" s="7" t="str">
        <f>IF(A466="","",IFERROR(VLOOKUP(J466,Sheet5!I:J,2,FALSE),"NYA"))</f>
        <v/>
      </c>
      <c r="C466" s="7" t="str">
        <f>'Unit 1'!E470</f>
        <v/>
      </c>
      <c r="D466" s="7" t="str">
        <f>'Unit 2'!E470</f>
        <v/>
      </c>
      <c r="E466" s="7" t="str">
        <f>'Unit 3'!E470</f>
        <v/>
      </c>
      <c r="F466" s="7" t="str">
        <f>'Unit 4'!E470</f>
        <v/>
      </c>
      <c r="G466" s="7">
        <f t="shared" si="16"/>
        <v>0</v>
      </c>
      <c r="H466" s="7">
        <f t="shared" si="16"/>
        <v>0</v>
      </c>
      <c r="I466" s="7">
        <f t="shared" si="16"/>
        <v>0</v>
      </c>
      <c r="J466" s="7" t="str">
        <f t="shared" si="17"/>
        <v>000</v>
      </c>
    </row>
    <row r="467" spans="2:10" x14ac:dyDescent="0.3">
      <c r="B467" s="7" t="str">
        <f>IF(A467="","",IFERROR(VLOOKUP(J467,Sheet5!I:J,2,FALSE),"NYA"))</f>
        <v/>
      </c>
      <c r="C467" s="7" t="str">
        <f>'Unit 1'!E471</f>
        <v/>
      </c>
      <c r="D467" s="7" t="str">
        <f>'Unit 2'!E471</f>
        <v/>
      </c>
      <c r="E467" s="7" t="str">
        <f>'Unit 3'!E471</f>
        <v/>
      </c>
      <c r="F467" s="7" t="str">
        <f>'Unit 4'!E471</f>
        <v/>
      </c>
      <c r="G467" s="7">
        <f t="shared" si="16"/>
        <v>0</v>
      </c>
      <c r="H467" s="7">
        <f t="shared" si="16"/>
        <v>0</v>
      </c>
      <c r="I467" s="7">
        <f t="shared" si="16"/>
        <v>0</v>
      </c>
      <c r="J467" s="7" t="str">
        <f t="shared" si="17"/>
        <v>000</v>
      </c>
    </row>
    <row r="468" spans="2:10" x14ac:dyDescent="0.3">
      <c r="B468" s="7" t="str">
        <f>IF(A468="","",IFERROR(VLOOKUP(J468,Sheet5!I:J,2,FALSE),"NYA"))</f>
        <v/>
      </c>
      <c r="C468" s="7" t="str">
        <f>'Unit 1'!E472</f>
        <v/>
      </c>
      <c r="D468" s="7" t="str">
        <f>'Unit 2'!E472</f>
        <v/>
      </c>
      <c r="E468" s="7" t="str">
        <f>'Unit 3'!E472</f>
        <v/>
      </c>
      <c r="F468" s="7" t="str">
        <f>'Unit 4'!E472</f>
        <v/>
      </c>
      <c r="G468" s="7">
        <f t="shared" si="16"/>
        <v>0</v>
      </c>
      <c r="H468" s="7">
        <f t="shared" si="16"/>
        <v>0</v>
      </c>
      <c r="I468" s="7">
        <f t="shared" si="16"/>
        <v>0</v>
      </c>
      <c r="J468" s="7" t="str">
        <f t="shared" si="17"/>
        <v>000</v>
      </c>
    </row>
    <row r="469" spans="2:10" x14ac:dyDescent="0.3">
      <c r="B469" s="7" t="str">
        <f>IF(A469="","",IFERROR(VLOOKUP(J469,Sheet5!I:J,2,FALSE),"NYA"))</f>
        <v/>
      </c>
      <c r="C469" s="7" t="str">
        <f>'Unit 1'!E473</f>
        <v/>
      </c>
      <c r="D469" s="7" t="str">
        <f>'Unit 2'!E473</f>
        <v/>
      </c>
      <c r="E469" s="7" t="str">
        <f>'Unit 3'!E473</f>
        <v/>
      </c>
      <c r="F469" s="7" t="str">
        <f>'Unit 4'!E473</f>
        <v/>
      </c>
      <c r="G469" s="7">
        <f t="shared" si="16"/>
        <v>0</v>
      </c>
      <c r="H469" s="7">
        <f t="shared" si="16"/>
        <v>0</v>
      </c>
      <c r="I469" s="7">
        <f t="shared" si="16"/>
        <v>0</v>
      </c>
      <c r="J469" s="7" t="str">
        <f t="shared" si="17"/>
        <v>000</v>
      </c>
    </row>
    <row r="470" spans="2:10" x14ac:dyDescent="0.3">
      <c r="B470" s="7" t="str">
        <f>IF(A470="","",IFERROR(VLOOKUP(J470,Sheet5!I:J,2,FALSE),"NYA"))</f>
        <v/>
      </c>
      <c r="C470" s="7" t="str">
        <f>'Unit 1'!E474</f>
        <v/>
      </c>
      <c r="D470" s="7" t="str">
        <f>'Unit 2'!E474</f>
        <v/>
      </c>
      <c r="E470" s="7" t="str">
        <f>'Unit 3'!E474</f>
        <v/>
      </c>
      <c r="F470" s="7" t="str">
        <f>'Unit 4'!E474</f>
        <v/>
      </c>
      <c r="G470" s="7">
        <f t="shared" si="16"/>
        <v>0</v>
      </c>
      <c r="H470" s="7">
        <f t="shared" si="16"/>
        <v>0</v>
      </c>
      <c r="I470" s="7">
        <f t="shared" si="16"/>
        <v>0</v>
      </c>
      <c r="J470" s="7" t="str">
        <f t="shared" si="17"/>
        <v>000</v>
      </c>
    </row>
    <row r="471" spans="2:10" x14ac:dyDescent="0.3">
      <c r="B471" s="7" t="str">
        <f>IF(A471="","",IFERROR(VLOOKUP(J471,Sheet5!I:J,2,FALSE),"NYA"))</f>
        <v/>
      </c>
      <c r="C471" s="7" t="str">
        <f>'Unit 1'!E475</f>
        <v/>
      </c>
      <c r="D471" s="7" t="str">
        <f>'Unit 2'!E475</f>
        <v/>
      </c>
      <c r="E471" s="7" t="str">
        <f>'Unit 3'!E475</f>
        <v/>
      </c>
      <c r="F471" s="7" t="str">
        <f>'Unit 4'!E475</f>
        <v/>
      </c>
      <c r="G471" s="7">
        <f t="shared" si="16"/>
        <v>0</v>
      </c>
      <c r="H471" s="7">
        <f t="shared" si="16"/>
        <v>0</v>
      </c>
      <c r="I471" s="7">
        <f t="shared" si="16"/>
        <v>0</v>
      </c>
      <c r="J471" s="7" t="str">
        <f t="shared" si="17"/>
        <v>000</v>
      </c>
    </row>
    <row r="472" spans="2:10" x14ac:dyDescent="0.3">
      <c r="B472" s="7" t="str">
        <f>IF(A472="","",IFERROR(VLOOKUP(J472,Sheet5!I:J,2,FALSE),"NYA"))</f>
        <v/>
      </c>
      <c r="C472" s="7" t="str">
        <f>'Unit 1'!E476</f>
        <v/>
      </c>
      <c r="D472" s="7" t="str">
        <f>'Unit 2'!E476</f>
        <v/>
      </c>
      <c r="E472" s="7" t="str">
        <f>'Unit 3'!E476</f>
        <v/>
      </c>
      <c r="F472" s="7" t="str">
        <f>'Unit 4'!E476</f>
        <v/>
      </c>
      <c r="G472" s="7">
        <f t="shared" si="16"/>
        <v>0</v>
      </c>
      <c r="H472" s="7">
        <f t="shared" si="16"/>
        <v>0</v>
      </c>
      <c r="I472" s="7">
        <f t="shared" si="16"/>
        <v>0</v>
      </c>
      <c r="J472" s="7" t="str">
        <f t="shared" si="17"/>
        <v>000</v>
      </c>
    </row>
    <row r="473" spans="2:10" x14ac:dyDescent="0.3">
      <c r="B473" s="7" t="str">
        <f>IF(A473="","",IFERROR(VLOOKUP(J473,Sheet5!I:J,2,FALSE),"NYA"))</f>
        <v/>
      </c>
      <c r="C473" s="7" t="str">
        <f>'Unit 1'!E477</f>
        <v/>
      </c>
      <c r="D473" s="7" t="str">
        <f>'Unit 2'!E477</f>
        <v/>
      </c>
      <c r="E473" s="7" t="str">
        <f>'Unit 3'!E477</f>
        <v/>
      </c>
      <c r="F473" s="7" t="str">
        <f>'Unit 4'!E477</f>
        <v/>
      </c>
      <c r="G473" s="7">
        <f t="shared" si="16"/>
        <v>0</v>
      </c>
      <c r="H473" s="7">
        <f t="shared" si="16"/>
        <v>0</v>
      </c>
      <c r="I473" s="7">
        <f t="shared" si="16"/>
        <v>0</v>
      </c>
      <c r="J473" s="7" t="str">
        <f t="shared" si="17"/>
        <v>000</v>
      </c>
    </row>
    <row r="474" spans="2:10" x14ac:dyDescent="0.3">
      <c r="B474" s="7" t="str">
        <f>IF(A474="","",IFERROR(VLOOKUP(J474,Sheet5!I:J,2,FALSE),"NYA"))</f>
        <v/>
      </c>
      <c r="C474" s="7" t="str">
        <f>'Unit 1'!E478</f>
        <v/>
      </c>
      <c r="D474" s="7" t="str">
        <f>'Unit 2'!E478</f>
        <v/>
      </c>
      <c r="E474" s="7" t="str">
        <f>'Unit 3'!E478</f>
        <v/>
      </c>
      <c r="F474" s="7" t="str">
        <f>'Unit 4'!E478</f>
        <v/>
      </c>
      <c r="G474" s="7">
        <f t="shared" si="16"/>
        <v>0</v>
      </c>
      <c r="H474" s="7">
        <f t="shared" si="16"/>
        <v>0</v>
      </c>
      <c r="I474" s="7">
        <f t="shared" si="16"/>
        <v>0</v>
      </c>
      <c r="J474" s="7" t="str">
        <f t="shared" si="17"/>
        <v>000</v>
      </c>
    </row>
    <row r="475" spans="2:10" x14ac:dyDescent="0.3">
      <c r="B475" s="7" t="str">
        <f>IF(A475="","",IFERROR(VLOOKUP(J475,Sheet5!I:J,2,FALSE),"NYA"))</f>
        <v/>
      </c>
      <c r="C475" s="7" t="str">
        <f>'Unit 1'!E479</f>
        <v/>
      </c>
      <c r="D475" s="7" t="str">
        <f>'Unit 2'!E479</f>
        <v/>
      </c>
      <c r="E475" s="7" t="str">
        <f>'Unit 3'!E479</f>
        <v/>
      </c>
      <c r="F475" s="7" t="str">
        <f>'Unit 4'!E479</f>
        <v/>
      </c>
      <c r="G475" s="7">
        <f t="shared" si="16"/>
        <v>0</v>
      </c>
      <c r="H475" s="7">
        <f t="shared" si="16"/>
        <v>0</v>
      </c>
      <c r="I475" s="7">
        <f t="shared" si="16"/>
        <v>0</v>
      </c>
      <c r="J475" s="7" t="str">
        <f t="shared" si="17"/>
        <v>000</v>
      </c>
    </row>
    <row r="476" spans="2:10" x14ac:dyDescent="0.3">
      <c r="B476" s="7" t="str">
        <f>IF(A476="","",IFERROR(VLOOKUP(J476,Sheet5!I:J,2,FALSE),"NYA"))</f>
        <v/>
      </c>
      <c r="C476" s="7" t="str">
        <f>'Unit 1'!E480</f>
        <v/>
      </c>
      <c r="D476" s="7" t="str">
        <f>'Unit 2'!E480</f>
        <v/>
      </c>
      <c r="E476" s="7" t="str">
        <f>'Unit 3'!E480</f>
        <v/>
      </c>
      <c r="F476" s="7" t="str">
        <f>'Unit 4'!E480</f>
        <v/>
      </c>
      <c r="G476" s="7">
        <f t="shared" si="16"/>
        <v>0</v>
      </c>
      <c r="H476" s="7">
        <f t="shared" si="16"/>
        <v>0</v>
      </c>
      <c r="I476" s="7">
        <f t="shared" si="16"/>
        <v>0</v>
      </c>
      <c r="J476" s="7" t="str">
        <f t="shared" si="17"/>
        <v>000</v>
      </c>
    </row>
    <row r="477" spans="2:10" x14ac:dyDescent="0.3">
      <c r="B477" s="7" t="str">
        <f>IF(A477="","",IFERROR(VLOOKUP(J477,Sheet5!I:J,2,FALSE),"NYA"))</f>
        <v/>
      </c>
      <c r="C477" s="7" t="str">
        <f>'Unit 1'!E481</f>
        <v/>
      </c>
      <c r="D477" s="7" t="str">
        <f>'Unit 2'!E481</f>
        <v/>
      </c>
      <c r="E477" s="7" t="str">
        <f>'Unit 3'!E481</f>
        <v/>
      </c>
      <c r="F477" s="7" t="str">
        <f>'Unit 4'!E481</f>
        <v/>
      </c>
      <c r="G477" s="7">
        <f t="shared" si="16"/>
        <v>0</v>
      </c>
      <c r="H477" s="7">
        <f t="shared" si="16"/>
        <v>0</v>
      </c>
      <c r="I477" s="7">
        <f t="shared" si="16"/>
        <v>0</v>
      </c>
      <c r="J477" s="7" t="str">
        <f t="shared" si="17"/>
        <v>000</v>
      </c>
    </row>
    <row r="478" spans="2:10" x14ac:dyDescent="0.3">
      <c r="B478" s="7" t="str">
        <f>IF(A478="","",IFERROR(VLOOKUP(J478,Sheet5!I:J,2,FALSE),"NYA"))</f>
        <v/>
      </c>
      <c r="C478" s="7" t="str">
        <f>'Unit 1'!E482</f>
        <v/>
      </c>
      <c r="D478" s="7" t="str">
        <f>'Unit 2'!E482</f>
        <v/>
      </c>
      <c r="E478" s="7" t="str">
        <f>'Unit 3'!E482</f>
        <v/>
      </c>
      <c r="F478" s="7" t="str">
        <f>'Unit 4'!E482</f>
        <v/>
      </c>
      <c r="G478" s="7">
        <f t="shared" si="16"/>
        <v>0</v>
      </c>
      <c r="H478" s="7">
        <f t="shared" si="16"/>
        <v>0</v>
      </c>
      <c r="I478" s="7">
        <f t="shared" si="16"/>
        <v>0</v>
      </c>
      <c r="J478" s="7" t="str">
        <f t="shared" si="17"/>
        <v>000</v>
      </c>
    </row>
    <row r="479" spans="2:10" x14ac:dyDescent="0.3">
      <c r="B479" s="7" t="str">
        <f>IF(A479="","",IFERROR(VLOOKUP(J479,Sheet5!I:J,2,FALSE),"NYA"))</f>
        <v/>
      </c>
      <c r="C479" s="7" t="str">
        <f>'Unit 1'!E483</f>
        <v/>
      </c>
      <c r="D479" s="7" t="str">
        <f>'Unit 2'!E483</f>
        <v/>
      </c>
      <c r="E479" s="7" t="str">
        <f>'Unit 3'!E483</f>
        <v/>
      </c>
      <c r="F479" s="7" t="str">
        <f>'Unit 4'!E483</f>
        <v/>
      </c>
      <c r="G479" s="7">
        <f t="shared" si="16"/>
        <v>0</v>
      </c>
      <c r="H479" s="7">
        <f t="shared" si="16"/>
        <v>0</v>
      </c>
      <c r="I479" s="7">
        <f t="shared" si="16"/>
        <v>0</v>
      </c>
      <c r="J479" s="7" t="str">
        <f t="shared" si="17"/>
        <v>000</v>
      </c>
    </row>
    <row r="480" spans="2:10" x14ac:dyDescent="0.3">
      <c r="B480" s="7" t="str">
        <f>IF(A480="","",IFERROR(VLOOKUP(J480,Sheet5!I:J,2,FALSE),"NYA"))</f>
        <v/>
      </c>
      <c r="C480" s="7" t="str">
        <f>'Unit 1'!E484</f>
        <v/>
      </c>
      <c r="D480" s="7" t="str">
        <f>'Unit 2'!E484</f>
        <v/>
      </c>
      <c r="E480" s="7" t="str">
        <f>'Unit 3'!E484</f>
        <v/>
      </c>
      <c r="F480" s="7" t="str">
        <f>'Unit 4'!E484</f>
        <v/>
      </c>
      <c r="G480" s="7">
        <f t="shared" si="16"/>
        <v>0</v>
      </c>
      <c r="H480" s="7">
        <f t="shared" si="16"/>
        <v>0</v>
      </c>
      <c r="I480" s="7">
        <f t="shared" si="16"/>
        <v>0</v>
      </c>
      <c r="J480" s="7" t="str">
        <f t="shared" si="17"/>
        <v>000</v>
      </c>
    </row>
    <row r="481" spans="2:10" x14ac:dyDescent="0.3">
      <c r="B481" s="7" t="str">
        <f>IF(A481="","",IFERROR(VLOOKUP(J481,Sheet5!I:J,2,FALSE),"NYA"))</f>
        <v/>
      </c>
      <c r="C481" s="7" t="str">
        <f>'Unit 1'!E485</f>
        <v/>
      </c>
      <c r="D481" s="7" t="str">
        <f>'Unit 2'!E485</f>
        <v/>
      </c>
      <c r="E481" s="7" t="str">
        <f>'Unit 3'!E485</f>
        <v/>
      </c>
      <c r="F481" s="7" t="str">
        <f>'Unit 4'!E485</f>
        <v/>
      </c>
      <c r="G481" s="7">
        <f t="shared" si="16"/>
        <v>0</v>
      </c>
      <c r="H481" s="7">
        <f t="shared" si="16"/>
        <v>0</v>
      </c>
      <c r="I481" s="7">
        <f t="shared" si="16"/>
        <v>0</v>
      </c>
      <c r="J481" s="7" t="str">
        <f t="shared" si="17"/>
        <v>000</v>
      </c>
    </row>
    <row r="482" spans="2:10" x14ac:dyDescent="0.3">
      <c r="B482" s="7" t="str">
        <f>IF(A482="","",IFERROR(VLOOKUP(J482,Sheet5!I:J,2,FALSE),"NYA"))</f>
        <v/>
      </c>
      <c r="C482" s="7" t="str">
        <f>'Unit 1'!E486</f>
        <v/>
      </c>
      <c r="D482" s="7" t="str">
        <f>'Unit 2'!E486</f>
        <v/>
      </c>
      <c r="E482" s="7" t="str">
        <f>'Unit 3'!E486</f>
        <v/>
      </c>
      <c r="F482" s="7" t="str">
        <f>'Unit 4'!E486</f>
        <v/>
      </c>
      <c r="G482" s="7">
        <f t="shared" si="16"/>
        <v>0</v>
      </c>
      <c r="H482" s="7">
        <f t="shared" si="16"/>
        <v>0</v>
      </c>
      <c r="I482" s="7">
        <f t="shared" si="16"/>
        <v>0</v>
      </c>
      <c r="J482" s="7" t="str">
        <f t="shared" si="17"/>
        <v>000</v>
      </c>
    </row>
    <row r="483" spans="2:10" x14ac:dyDescent="0.3">
      <c r="B483" s="7" t="str">
        <f>IF(A483="","",IFERROR(VLOOKUP(J483,Sheet5!I:J,2,FALSE),"NYA"))</f>
        <v/>
      </c>
      <c r="C483" s="7" t="str">
        <f>'Unit 1'!E487</f>
        <v/>
      </c>
      <c r="D483" s="7" t="str">
        <f>'Unit 2'!E487</f>
        <v/>
      </c>
      <c r="E483" s="7" t="str">
        <f>'Unit 3'!E487</f>
        <v/>
      </c>
      <c r="F483" s="7" t="str">
        <f>'Unit 4'!E487</f>
        <v/>
      </c>
      <c r="G483" s="7">
        <f t="shared" ref="G483:I514" si="18">COUNTIF($C483:$F483,G$1)</f>
        <v>0</v>
      </c>
      <c r="H483" s="7">
        <f t="shared" si="18"/>
        <v>0</v>
      </c>
      <c r="I483" s="7">
        <f t="shared" si="18"/>
        <v>0</v>
      </c>
      <c r="J483" s="7" t="str">
        <f t="shared" si="17"/>
        <v>000</v>
      </c>
    </row>
    <row r="484" spans="2:10" x14ac:dyDescent="0.3">
      <c r="B484" s="7" t="str">
        <f>IF(A484="","",IFERROR(VLOOKUP(J484,Sheet5!I:J,2,FALSE),"NYA"))</f>
        <v/>
      </c>
      <c r="C484" s="7" t="str">
        <f>'Unit 1'!E488</f>
        <v/>
      </c>
      <c r="D484" s="7" t="str">
        <f>'Unit 2'!E488</f>
        <v/>
      </c>
      <c r="E484" s="7" t="str">
        <f>'Unit 3'!E488</f>
        <v/>
      </c>
      <c r="F484" s="7" t="str">
        <f>'Unit 4'!E488</f>
        <v/>
      </c>
      <c r="G484" s="7">
        <f t="shared" si="18"/>
        <v>0</v>
      </c>
      <c r="H484" s="7">
        <f t="shared" si="18"/>
        <v>0</v>
      </c>
      <c r="I484" s="7">
        <f t="shared" si="18"/>
        <v>0</v>
      </c>
      <c r="J484" s="7" t="str">
        <f t="shared" si="17"/>
        <v>000</v>
      </c>
    </row>
    <row r="485" spans="2:10" x14ac:dyDescent="0.3">
      <c r="B485" s="7" t="str">
        <f>IF(A485="","",IFERROR(VLOOKUP(J485,Sheet5!I:J,2,FALSE),"NYA"))</f>
        <v/>
      </c>
      <c r="C485" s="7" t="str">
        <f>'Unit 1'!E489</f>
        <v/>
      </c>
      <c r="D485" s="7" t="str">
        <f>'Unit 2'!E489</f>
        <v/>
      </c>
      <c r="E485" s="7" t="str">
        <f>'Unit 3'!E489</f>
        <v/>
      </c>
      <c r="F485" s="7" t="str">
        <f>'Unit 4'!E489</f>
        <v/>
      </c>
      <c r="G485" s="7">
        <f t="shared" si="18"/>
        <v>0</v>
      </c>
      <c r="H485" s="7">
        <f t="shared" si="18"/>
        <v>0</v>
      </c>
      <c r="I485" s="7">
        <f t="shared" si="18"/>
        <v>0</v>
      </c>
      <c r="J485" s="7" t="str">
        <f t="shared" si="17"/>
        <v>000</v>
      </c>
    </row>
    <row r="486" spans="2:10" x14ac:dyDescent="0.3">
      <c r="B486" s="7" t="str">
        <f>IF(A486="","",IFERROR(VLOOKUP(J486,Sheet5!I:J,2,FALSE),"NYA"))</f>
        <v/>
      </c>
      <c r="C486" s="7" t="str">
        <f>'Unit 1'!E490</f>
        <v/>
      </c>
      <c r="D486" s="7" t="str">
        <f>'Unit 2'!E490</f>
        <v/>
      </c>
      <c r="E486" s="7" t="str">
        <f>'Unit 3'!E490</f>
        <v/>
      </c>
      <c r="F486" s="7" t="str">
        <f>'Unit 4'!E490</f>
        <v/>
      </c>
      <c r="G486" s="7">
        <f t="shared" si="18"/>
        <v>0</v>
      </c>
      <c r="H486" s="7">
        <f t="shared" si="18"/>
        <v>0</v>
      </c>
      <c r="I486" s="7">
        <f t="shared" si="18"/>
        <v>0</v>
      </c>
      <c r="J486" s="7" t="str">
        <f t="shared" si="17"/>
        <v>000</v>
      </c>
    </row>
    <row r="487" spans="2:10" x14ac:dyDescent="0.3">
      <c r="B487" s="7" t="str">
        <f>IF(A487="","",IFERROR(VLOOKUP(J487,Sheet5!I:J,2,FALSE),"NYA"))</f>
        <v/>
      </c>
      <c r="C487" s="7" t="str">
        <f>'Unit 1'!E491</f>
        <v/>
      </c>
      <c r="D487" s="7" t="str">
        <f>'Unit 2'!E491</f>
        <v/>
      </c>
      <c r="E487" s="7" t="str">
        <f>'Unit 3'!E491</f>
        <v/>
      </c>
      <c r="F487" s="7" t="str">
        <f>'Unit 4'!E491</f>
        <v/>
      </c>
      <c r="G487" s="7">
        <f t="shared" si="18"/>
        <v>0</v>
      </c>
      <c r="H487" s="7">
        <f t="shared" si="18"/>
        <v>0</v>
      </c>
      <c r="I487" s="7">
        <f t="shared" si="18"/>
        <v>0</v>
      </c>
      <c r="J487" s="7" t="str">
        <f t="shared" si="17"/>
        <v>000</v>
      </c>
    </row>
    <row r="488" spans="2:10" x14ac:dyDescent="0.3">
      <c r="B488" s="7" t="str">
        <f>IF(A488="","",IFERROR(VLOOKUP(J488,Sheet5!I:J,2,FALSE),"NYA"))</f>
        <v/>
      </c>
      <c r="C488" s="7" t="str">
        <f>'Unit 1'!E492</f>
        <v/>
      </c>
      <c r="D488" s="7" t="str">
        <f>'Unit 2'!E492</f>
        <v/>
      </c>
      <c r="E488" s="7" t="str">
        <f>'Unit 3'!E492</f>
        <v/>
      </c>
      <c r="F488" s="7" t="str">
        <f>'Unit 4'!E492</f>
        <v/>
      </c>
      <c r="G488" s="7">
        <f t="shared" si="18"/>
        <v>0</v>
      </c>
      <c r="H488" s="7">
        <f t="shared" si="18"/>
        <v>0</v>
      </c>
      <c r="I488" s="7">
        <f t="shared" si="18"/>
        <v>0</v>
      </c>
      <c r="J488" s="7" t="str">
        <f t="shared" si="17"/>
        <v>000</v>
      </c>
    </row>
    <row r="489" spans="2:10" x14ac:dyDescent="0.3">
      <c r="B489" s="7" t="str">
        <f>IF(A489="","",IFERROR(VLOOKUP(J489,Sheet5!I:J,2,FALSE),"NYA"))</f>
        <v/>
      </c>
      <c r="C489" s="7" t="str">
        <f>'Unit 1'!E493</f>
        <v/>
      </c>
      <c r="D489" s="7" t="str">
        <f>'Unit 2'!E493</f>
        <v/>
      </c>
      <c r="E489" s="7" t="str">
        <f>'Unit 3'!E493</f>
        <v/>
      </c>
      <c r="F489" s="7" t="str">
        <f>'Unit 4'!E493</f>
        <v/>
      </c>
      <c r="G489" s="7">
        <f t="shared" si="18"/>
        <v>0</v>
      </c>
      <c r="H489" s="7">
        <f t="shared" si="18"/>
        <v>0</v>
      </c>
      <c r="I489" s="7">
        <f t="shared" si="18"/>
        <v>0</v>
      </c>
      <c r="J489" s="7" t="str">
        <f t="shared" si="17"/>
        <v>000</v>
      </c>
    </row>
    <row r="490" spans="2:10" x14ac:dyDescent="0.3">
      <c r="B490" s="7" t="str">
        <f>IF(A490="","",IFERROR(VLOOKUP(J490,Sheet5!I:J,2,FALSE),"NYA"))</f>
        <v/>
      </c>
      <c r="C490" s="7" t="str">
        <f>'Unit 1'!E494</f>
        <v/>
      </c>
      <c r="D490" s="7" t="str">
        <f>'Unit 2'!E494</f>
        <v/>
      </c>
      <c r="E490" s="7" t="str">
        <f>'Unit 3'!E494</f>
        <v/>
      </c>
      <c r="F490" s="7" t="str">
        <f>'Unit 4'!E494</f>
        <v/>
      </c>
      <c r="G490" s="7">
        <f t="shared" si="18"/>
        <v>0</v>
      </c>
      <c r="H490" s="7">
        <f t="shared" si="18"/>
        <v>0</v>
      </c>
      <c r="I490" s="7">
        <f t="shared" si="18"/>
        <v>0</v>
      </c>
      <c r="J490" s="7" t="str">
        <f t="shared" si="17"/>
        <v>000</v>
      </c>
    </row>
    <row r="491" spans="2:10" x14ac:dyDescent="0.3">
      <c r="B491" s="7" t="str">
        <f>IF(A491="","",IFERROR(VLOOKUP(J491,Sheet5!I:J,2,FALSE),"NYA"))</f>
        <v/>
      </c>
      <c r="C491" s="7" t="str">
        <f>'Unit 1'!E495</f>
        <v/>
      </c>
      <c r="D491" s="7" t="str">
        <f>'Unit 2'!E495</f>
        <v/>
      </c>
      <c r="E491" s="7" t="str">
        <f>'Unit 3'!E495</f>
        <v/>
      </c>
      <c r="F491" s="7" t="str">
        <f>'Unit 4'!E495</f>
        <v/>
      </c>
      <c r="G491" s="7">
        <f t="shared" si="18"/>
        <v>0</v>
      </c>
      <c r="H491" s="7">
        <f t="shared" si="18"/>
        <v>0</v>
      </c>
      <c r="I491" s="7">
        <f t="shared" si="18"/>
        <v>0</v>
      </c>
      <c r="J491" s="7" t="str">
        <f t="shared" si="17"/>
        <v>000</v>
      </c>
    </row>
    <row r="492" spans="2:10" x14ac:dyDescent="0.3">
      <c r="B492" s="7" t="str">
        <f>IF(A492="","",IFERROR(VLOOKUP(J492,Sheet5!I:J,2,FALSE),"NYA"))</f>
        <v/>
      </c>
      <c r="C492" s="7" t="str">
        <f>'Unit 1'!E496</f>
        <v/>
      </c>
      <c r="D492" s="7" t="str">
        <f>'Unit 2'!E496</f>
        <v/>
      </c>
      <c r="E492" s="7" t="str">
        <f>'Unit 3'!E496</f>
        <v/>
      </c>
      <c r="F492" s="7" t="str">
        <f>'Unit 4'!E496</f>
        <v/>
      </c>
      <c r="G492" s="7">
        <f t="shared" si="18"/>
        <v>0</v>
      </c>
      <c r="H492" s="7">
        <f t="shared" si="18"/>
        <v>0</v>
      </c>
      <c r="I492" s="7">
        <f t="shared" si="18"/>
        <v>0</v>
      </c>
      <c r="J492" s="7" t="str">
        <f t="shared" si="17"/>
        <v>000</v>
      </c>
    </row>
    <row r="493" spans="2:10" x14ac:dyDescent="0.3">
      <c r="B493" s="7" t="str">
        <f>IF(A493="","",IFERROR(VLOOKUP(J493,Sheet5!I:J,2,FALSE),"NYA"))</f>
        <v/>
      </c>
      <c r="C493" s="7" t="str">
        <f>'Unit 1'!E497</f>
        <v/>
      </c>
      <c r="D493" s="7" t="str">
        <f>'Unit 2'!E497</f>
        <v/>
      </c>
      <c r="E493" s="7" t="str">
        <f>'Unit 3'!E497</f>
        <v/>
      </c>
      <c r="F493" s="7" t="str">
        <f>'Unit 4'!E497</f>
        <v/>
      </c>
      <c r="G493" s="7">
        <f t="shared" si="18"/>
        <v>0</v>
      </c>
      <c r="H493" s="7">
        <f t="shared" si="18"/>
        <v>0</v>
      </c>
      <c r="I493" s="7">
        <f t="shared" si="18"/>
        <v>0</v>
      </c>
      <c r="J493" s="7" t="str">
        <f t="shared" si="17"/>
        <v>000</v>
      </c>
    </row>
    <row r="494" spans="2:10" x14ac:dyDescent="0.3">
      <c r="B494" s="7" t="str">
        <f>IF(A494="","",IFERROR(VLOOKUP(J494,Sheet5!I:J,2,FALSE),"NYA"))</f>
        <v/>
      </c>
      <c r="C494" s="7" t="str">
        <f>'Unit 1'!E498</f>
        <v/>
      </c>
      <c r="D494" s="7" t="str">
        <f>'Unit 2'!E498</f>
        <v/>
      </c>
      <c r="E494" s="7" t="str">
        <f>'Unit 3'!E498</f>
        <v/>
      </c>
      <c r="F494" s="7" t="str">
        <f>'Unit 4'!E498</f>
        <v/>
      </c>
      <c r="G494" s="7">
        <f t="shared" si="18"/>
        <v>0</v>
      </c>
      <c r="H494" s="7">
        <f t="shared" si="18"/>
        <v>0</v>
      </c>
      <c r="I494" s="7">
        <f t="shared" si="18"/>
        <v>0</v>
      </c>
      <c r="J494" s="7" t="str">
        <f t="shared" si="17"/>
        <v>000</v>
      </c>
    </row>
    <row r="495" spans="2:10" x14ac:dyDescent="0.3">
      <c r="B495" s="7" t="str">
        <f>IF(A495="","",IFERROR(VLOOKUP(J495,Sheet5!I:J,2,FALSE),"NYA"))</f>
        <v/>
      </c>
      <c r="C495" s="7" t="str">
        <f>'Unit 1'!E499</f>
        <v/>
      </c>
      <c r="D495" s="7" t="str">
        <f>'Unit 2'!E499</f>
        <v/>
      </c>
      <c r="E495" s="7" t="str">
        <f>'Unit 3'!E499</f>
        <v/>
      </c>
      <c r="F495" s="7" t="str">
        <f>'Unit 4'!E499</f>
        <v/>
      </c>
      <c r="G495" s="7">
        <f t="shared" si="18"/>
        <v>0</v>
      </c>
      <c r="H495" s="7">
        <f t="shared" si="18"/>
        <v>0</v>
      </c>
      <c r="I495" s="7">
        <f t="shared" si="18"/>
        <v>0</v>
      </c>
      <c r="J495" s="7" t="str">
        <f t="shared" si="17"/>
        <v>000</v>
      </c>
    </row>
    <row r="496" spans="2:10" x14ac:dyDescent="0.3">
      <c r="B496" s="7" t="str">
        <f>IF(A496="","",IFERROR(VLOOKUP(J496,Sheet5!I:J,2,FALSE),"NYA"))</f>
        <v/>
      </c>
      <c r="C496" s="7" t="str">
        <f>'Unit 1'!E500</f>
        <v/>
      </c>
      <c r="D496" s="7" t="str">
        <f>'Unit 2'!E500</f>
        <v/>
      </c>
      <c r="E496" s="7" t="str">
        <f>'Unit 3'!E500</f>
        <v/>
      </c>
      <c r="F496" s="7" t="str">
        <f>'Unit 4'!E500</f>
        <v/>
      </c>
      <c r="G496" s="7">
        <f t="shared" si="18"/>
        <v>0</v>
      </c>
      <c r="H496" s="7">
        <f t="shared" si="18"/>
        <v>0</v>
      </c>
      <c r="I496" s="7">
        <f t="shared" si="18"/>
        <v>0</v>
      </c>
      <c r="J496" s="7" t="str">
        <f t="shared" si="17"/>
        <v>000</v>
      </c>
    </row>
    <row r="497" spans="2:10" x14ac:dyDescent="0.3">
      <c r="B497" s="7" t="str">
        <f>IF(A497="","",IFERROR(VLOOKUP(J497,Sheet5!I:J,2,FALSE),"NYA"))</f>
        <v/>
      </c>
      <c r="C497" s="7" t="str">
        <f>'Unit 1'!E501</f>
        <v/>
      </c>
      <c r="D497" s="7" t="str">
        <f>'Unit 2'!E501</f>
        <v/>
      </c>
      <c r="E497" s="7" t="str">
        <f>'Unit 3'!E501</f>
        <v/>
      </c>
      <c r="F497" s="7" t="str">
        <f>'Unit 4'!E501</f>
        <v/>
      </c>
      <c r="G497" s="7">
        <f t="shared" si="18"/>
        <v>0</v>
      </c>
      <c r="H497" s="7">
        <f t="shared" si="18"/>
        <v>0</v>
      </c>
      <c r="I497" s="7">
        <f t="shared" si="18"/>
        <v>0</v>
      </c>
      <c r="J497" s="7" t="str">
        <f t="shared" si="17"/>
        <v>000</v>
      </c>
    </row>
    <row r="498" spans="2:10" x14ac:dyDescent="0.3">
      <c r="B498" s="7" t="str">
        <f>IF(A498="","",IFERROR(VLOOKUP(J498,Sheet5!I:J,2,FALSE),"NYA"))</f>
        <v/>
      </c>
      <c r="C498" s="7" t="str">
        <f>'Unit 1'!E502</f>
        <v/>
      </c>
      <c r="D498" s="7" t="str">
        <f>'Unit 2'!E502</f>
        <v/>
      </c>
      <c r="E498" s="7" t="str">
        <f>'Unit 3'!E502</f>
        <v/>
      </c>
      <c r="F498" s="7" t="str">
        <f>'Unit 4'!E502</f>
        <v/>
      </c>
      <c r="G498" s="7">
        <f t="shared" si="18"/>
        <v>0</v>
      </c>
      <c r="H498" s="7">
        <f t="shared" si="18"/>
        <v>0</v>
      </c>
      <c r="I498" s="7">
        <f t="shared" si="18"/>
        <v>0</v>
      </c>
      <c r="J498" s="7" t="str">
        <f t="shared" si="17"/>
        <v>000</v>
      </c>
    </row>
    <row r="499" spans="2:10" x14ac:dyDescent="0.3">
      <c r="B499" s="7" t="str">
        <f>IF(A499="","",IFERROR(VLOOKUP(J499,Sheet5!I:J,2,FALSE),"NYA"))</f>
        <v/>
      </c>
      <c r="C499" s="7" t="str">
        <f>'Unit 1'!E503</f>
        <v/>
      </c>
      <c r="D499" s="7" t="str">
        <f>'Unit 2'!E503</f>
        <v/>
      </c>
      <c r="E499" s="7" t="str">
        <f>'Unit 3'!E503</f>
        <v/>
      </c>
      <c r="F499" s="7" t="str">
        <f>'Unit 4'!E503</f>
        <v/>
      </c>
      <c r="G499" s="7">
        <f t="shared" si="18"/>
        <v>0</v>
      </c>
      <c r="H499" s="7">
        <f t="shared" si="18"/>
        <v>0</v>
      </c>
      <c r="I499" s="7">
        <f t="shared" si="18"/>
        <v>0</v>
      </c>
      <c r="J499" s="7" t="str">
        <f t="shared" si="17"/>
        <v>000</v>
      </c>
    </row>
    <row r="500" spans="2:10" x14ac:dyDescent="0.3">
      <c r="B500" s="7" t="str">
        <f>IF(A500="","",IFERROR(VLOOKUP(J500,Sheet5!I:J,2,FALSE),"NYA"))</f>
        <v/>
      </c>
      <c r="C500" s="7" t="str">
        <f>'Unit 1'!E504</f>
        <v/>
      </c>
      <c r="D500" s="7" t="str">
        <f>'Unit 2'!E504</f>
        <v/>
      </c>
      <c r="E500" s="7" t="str">
        <f>'Unit 3'!E504</f>
        <v/>
      </c>
      <c r="F500" s="7" t="str">
        <f>'Unit 4'!E504</f>
        <v/>
      </c>
      <c r="G500" s="7">
        <f t="shared" si="18"/>
        <v>0</v>
      </c>
      <c r="H500" s="7">
        <f t="shared" si="18"/>
        <v>0</v>
      </c>
      <c r="I500" s="7">
        <f t="shared" si="18"/>
        <v>0</v>
      </c>
      <c r="J500" s="7" t="str">
        <f t="shared" si="17"/>
        <v>000</v>
      </c>
    </row>
    <row r="501" spans="2:10" x14ac:dyDescent="0.3">
      <c r="B501" s="7" t="str">
        <f>IF(A501="","",IFERROR(VLOOKUP(J501,Sheet5!I:J,2,FALSE),"NYA"))</f>
        <v/>
      </c>
      <c r="C501" s="7" t="str">
        <f>'Unit 1'!E505</f>
        <v/>
      </c>
      <c r="D501" s="7" t="str">
        <f>'Unit 2'!E505</f>
        <v/>
      </c>
      <c r="E501" s="7" t="str">
        <f>'Unit 3'!E505</f>
        <v/>
      </c>
      <c r="F501" s="7" t="str">
        <f>'Unit 4'!E505</f>
        <v/>
      </c>
      <c r="G501" s="7">
        <f t="shared" si="18"/>
        <v>0</v>
      </c>
      <c r="H501" s="7">
        <f t="shared" si="18"/>
        <v>0</v>
      </c>
      <c r="I501" s="7">
        <f t="shared" si="18"/>
        <v>0</v>
      </c>
      <c r="J501" s="7" t="str">
        <f t="shared" si="17"/>
        <v>000</v>
      </c>
    </row>
    <row r="502" spans="2:10" x14ac:dyDescent="0.3">
      <c r="B502" s="7" t="str">
        <f>IF(A502="","",IFERROR(VLOOKUP(J502,Sheet5!I:J,2,FALSE),"NYA"))</f>
        <v/>
      </c>
      <c r="C502" s="7" t="str">
        <f>'Unit 1'!E506</f>
        <v/>
      </c>
      <c r="D502" s="7" t="str">
        <f>'Unit 2'!E506</f>
        <v/>
      </c>
      <c r="E502" s="7" t="str">
        <f>'Unit 3'!E506</f>
        <v/>
      </c>
      <c r="F502" s="7" t="str">
        <f>'Unit 4'!E506</f>
        <v/>
      </c>
      <c r="G502" s="7">
        <f t="shared" si="18"/>
        <v>0</v>
      </c>
      <c r="H502" s="7">
        <f t="shared" si="18"/>
        <v>0</v>
      </c>
      <c r="I502" s="7">
        <f t="shared" si="18"/>
        <v>0</v>
      </c>
      <c r="J502" s="7" t="str">
        <f t="shared" si="17"/>
        <v>000</v>
      </c>
    </row>
    <row r="503" spans="2:10" x14ac:dyDescent="0.3">
      <c r="B503" s="7" t="str">
        <f>IF(A503="","",IFERROR(VLOOKUP(J503,Sheet5!I:J,2,FALSE),"NYA"))</f>
        <v/>
      </c>
      <c r="C503" s="7" t="str">
        <f>'Unit 1'!E507</f>
        <v/>
      </c>
      <c r="D503" s="7" t="str">
        <f>'Unit 2'!E507</f>
        <v/>
      </c>
      <c r="E503" s="7" t="str">
        <f>'Unit 3'!E507</f>
        <v/>
      </c>
      <c r="F503" s="7" t="str">
        <f>'Unit 4'!E507</f>
        <v/>
      </c>
      <c r="G503" s="7">
        <f t="shared" si="18"/>
        <v>0</v>
      </c>
      <c r="H503" s="7">
        <f t="shared" si="18"/>
        <v>0</v>
      </c>
      <c r="I503" s="7">
        <f t="shared" si="18"/>
        <v>0</v>
      </c>
      <c r="J503" s="7" t="str">
        <f t="shared" si="17"/>
        <v>000</v>
      </c>
    </row>
    <row r="504" spans="2:10" x14ac:dyDescent="0.3">
      <c r="B504" s="7" t="str">
        <f>IF(A504="","",IFERROR(VLOOKUP(J504,Sheet5!I:J,2,FALSE),"NYA"))</f>
        <v/>
      </c>
      <c r="C504" s="7" t="str">
        <f>'Unit 1'!E508</f>
        <v/>
      </c>
      <c r="D504" s="7" t="str">
        <f>'Unit 2'!E508</f>
        <v/>
      </c>
      <c r="E504" s="7" t="str">
        <f>'Unit 3'!E508</f>
        <v/>
      </c>
      <c r="F504" s="7" t="str">
        <f>'Unit 4'!E508</f>
        <v/>
      </c>
      <c r="G504" s="7">
        <f t="shared" si="18"/>
        <v>0</v>
      </c>
      <c r="H504" s="7">
        <f t="shared" si="18"/>
        <v>0</v>
      </c>
      <c r="I504" s="7">
        <f t="shared" si="18"/>
        <v>0</v>
      </c>
      <c r="J504" s="7" t="str">
        <f t="shared" si="17"/>
        <v>000</v>
      </c>
    </row>
    <row r="505" spans="2:10" x14ac:dyDescent="0.3">
      <c r="B505" s="7" t="str">
        <f>IF(A505="","",IFERROR(VLOOKUP(J505,Sheet5!I:J,2,FALSE),"NYA"))</f>
        <v/>
      </c>
      <c r="C505" s="7" t="str">
        <f>'Unit 1'!E509</f>
        <v/>
      </c>
      <c r="D505" s="7" t="str">
        <f>'Unit 2'!E509</f>
        <v/>
      </c>
      <c r="E505" s="7" t="str">
        <f>'Unit 3'!E509</f>
        <v/>
      </c>
      <c r="F505" s="7" t="str">
        <f>'Unit 4'!E509</f>
        <v/>
      </c>
      <c r="G505" s="7">
        <f t="shared" si="18"/>
        <v>0</v>
      </c>
      <c r="H505" s="7">
        <f t="shared" si="18"/>
        <v>0</v>
      </c>
      <c r="I505" s="7">
        <f t="shared" si="18"/>
        <v>0</v>
      </c>
      <c r="J505" s="7" t="str">
        <f t="shared" si="17"/>
        <v>000</v>
      </c>
    </row>
    <row r="506" spans="2:10" x14ac:dyDescent="0.3">
      <c r="B506" s="7" t="str">
        <f>IF(A506="","",IFERROR(VLOOKUP(J506,Sheet5!I:J,2,FALSE),"NYA"))</f>
        <v/>
      </c>
      <c r="C506" s="7" t="str">
        <f>'Unit 1'!E510</f>
        <v/>
      </c>
      <c r="D506" s="7" t="str">
        <f>'Unit 2'!E510</f>
        <v/>
      </c>
      <c r="E506" s="7" t="str">
        <f>'Unit 3'!E510</f>
        <v/>
      </c>
      <c r="F506" s="7" t="str">
        <f>'Unit 4'!E510</f>
        <v/>
      </c>
      <c r="G506" s="7">
        <f t="shared" si="18"/>
        <v>0</v>
      </c>
      <c r="H506" s="7">
        <f t="shared" si="18"/>
        <v>0</v>
      </c>
      <c r="I506" s="7">
        <f t="shared" si="18"/>
        <v>0</v>
      </c>
      <c r="J506" s="7" t="str">
        <f t="shared" si="17"/>
        <v>000</v>
      </c>
    </row>
    <row r="507" spans="2:10" x14ac:dyDescent="0.3">
      <c r="B507" s="7" t="str">
        <f>IF(A507="","",IFERROR(VLOOKUP(J507,Sheet5!I:J,2,FALSE),"NYA"))</f>
        <v/>
      </c>
      <c r="C507" s="7" t="str">
        <f>'Unit 1'!E511</f>
        <v/>
      </c>
      <c r="D507" s="7" t="str">
        <f>'Unit 2'!E511</f>
        <v/>
      </c>
      <c r="E507" s="7" t="str">
        <f>'Unit 3'!E511</f>
        <v/>
      </c>
      <c r="F507" s="7" t="str">
        <f>'Unit 4'!E511</f>
        <v/>
      </c>
      <c r="G507" s="7">
        <f t="shared" si="18"/>
        <v>0</v>
      </c>
      <c r="H507" s="7">
        <f t="shared" si="18"/>
        <v>0</v>
      </c>
      <c r="I507" s="7">
        <f t="shared" si="18"/>
        <v>0</v>
      </c>
      <c r="J507" s="7" t="str">
        <f t="shared" si="17"/>
        <v>000</v>
      </c>
    </row>
    <row r="508" spans="2:10" x14ac:dyDescent="0.3">
      <c r="B508" s="7" t="str">
        <f>IF(A508="","",IFERROR(VLOOKUP(J508,Sheet5!I:J,2,FALSE),"NYA"))</f>
        <v/>
      </c>
      <c r="C508" s="7" t="str">
        <f>'Unit 1'!E512</f>
        <v/>
      </c>
      <c r="D508" s="7" t="str">
        <f>'Unit 2'!E512</f>
        <v/>
      </c>
      <c r="E508" s="7" t="str">
        <f>'Unit 3'!E512</f>
        <v/>
      </c>
      <c r="F508" s="7" t="str">
        <f>'Unit 4'!E512</f>
        <v/>
      </c>
      <c r="G508" s="7">
        <f t="shared" si="18"/>
        <v>0</v>
      </c>
      <c r="H508" s="7">
        <f t="shared" si="18"/>
        <v>0</v>
      </c>
      <c r="I508" s="7">
        <f t="shared" si="18"/>
        <v>0</v>
      </c>
      <c r="J508" s="7" t="str">
        <f t="shared" si="17"/>
        <v>000</v>
      </c>
    </row>
    <row r="509" spans="2:10" x14ac:dyDescent="0.3">
      <c r="B509" s="7" t="str">
        <f>IF(A509="","",IFERROR(VLOOKUP(J509,Sheet5!I:J,2,FALSE),"NYA"))</f>
        <v/>
      </c>
      <c r="C509" s="7" t="str">
        <f>'Unit 1'!E513</f>
        <v/>
      </c>
      <c r="D509" s="7" t="str">
        <f>'Unit 2'!E513</f>
        <v/>
      </c>
      <c r="E509" s="7" t="str">
        <f>'Unit 3'!E513</f>
        <v/>
      </c>
      <c r="F509" s="7" t="str">
        <f>'Unit 4'!E513</f>
        <v/>
      </c>
      <c r="G509" s="7">
        <f t="shared" si="18"/>
        <v>0</v>
      </c>
      <c r="H509" s="7">
        <f t="shared" si="18"/>
        <v>0</v>
      </c>
      <c r="I509" s="7">
        <f t="shared" si="18"/>
        <v>0</v>
      </c>
      <c r="J509" s="7" t="str">
        <f t="shared" si="17"/>
        <v>000</v>
      </c>
    </row>
    <row r="510" spans="2:10" x14ac:dyDescent="0.3">
      <c r="B510" s="7" t="str">
        <f>IF(A510="","",IFERROR(VLOOKUP(J510,Sheet5!I:J,2,FALSE),"NYA"))</f>
        <v/>
      </c>
      <c r="C510" s="7" t="str">
        <f>'Unit 1'!E514</f>
        <v/>
      </c>
      <c r="D510" s="7" t="str">
        <f>'Unit 2'!E514</f>
        <v/>
      </c>
      <c r="E510" s="7" t="str">
        <f>'Unit 3'!E514</f>
        <v/>
      </c>
      <c r="F510" s="7" t="str">
        <f>'Unit 4'!E514</f>
        <v/>
      </c>
      <c r="G510" s="7">
        <f t="shared" si="18"/>
        <v>0</v>
      </c>
      <c r="H510" s="7">
        <f t="shared" si="18"/>
        <v>0</v>
      </c>
      <c r="I510" s="7">
        <f t="shared" si="18"/>
        <v>0</v>
      </c>
      <c r="J510" s="7" t="str">
        <f t="shared" si="17"/>
        <v>000</v>
      </c>
    </row>
    <row r="511" spans="2:10" x14ac:dyDescent="0.3">
      <c r="B511" s="7" t="str">
        <f>IF(A511="","",IFERROR(VLOOKUP(J511,Sheet5!I:J,2,FALSE),"NYA"))</f>
        <v/>
      </c>
      <c r="C511" s="7" t="str">
        <f>'Unit 1'!E515</f>
        <v/>
      </c>
      <c r="D511" s="7" t="str">
        <f>'Unit 2'!E515</f>
        <v/>
      </c>
      <c r="E511" s="7" t="str">
        <f>'Unit 3'!E515</f>
        <v/>
      </c>
      <c r="F511" s="7" t="str">
        <f>'Unit 4'!E515</f>
        <v/>
      </c>
      <c r="G511" s="7">
        <f t="shared" si="18"/>
        <v>0</v>
      </c>
      <c r="H511" s="7">
        <f t="shared" si="18"/>
        <v>0</v>
      </c>
      <c r="I511" s="7">
        <f t="shared" si="18"/>
        <v>0</v>
      </c>
      <c r="J511" s="7" t="str">
        <f t="shared" si="17"/>
        <v>000</v>
      </c>
    </row>
    <row r="512" spans="2:10" x14ac:dyDescent="0.3">
      <c r="B512" s="7" t="str">
        <f>IF(A512="","",IFERROR(VLOOKUP(J512,Sheet5!I:J,2,FALSE),"NYA"))</f>
        <v/>
      </c>
      <c r="C512" s="7" t="str">
        <f>'Unit 1'!E516</f>
        <v/>
      </c>
      <c r="D512" s="7" t="str">
        <f>'Unit 2'!E516</f>
        <v/>
      </c>
      <c r="E512" s="7" t="str">
        <f>'Unit 3'!E516</f>
        <v/>
      </c>
      <c r="F512" s="7" t="str">
        <f>'Unit 4'!E516</f>
        <v/>
      </c>
      <c r="G512" s="7">
        <f t="shared" si="18"/>
        <v>0</v>
      </c>
      <c r="H512" s="7">
        <f t="shared" si="18"/>
        <v>0</v>
      </c>
      <c r="I512" s="7">
        <f t="shared" si="18"/>
        <v>0</v>
      </c>
      <c r="J512" s="7" t="str">
        <f t="shared" si="17"/>
        <v>000</v>
      </c>
    </row>
    <row r="513" spans="2:10" x14ac:dyDescent="0.3">
      <c r="B513" s="7" t="str">
        <f>IF(A513="","",IFERROR(VLOOKUP(J513,Sheet5!I:J,2,FALSE),"NYA"))</f>
        <v/>
      </c>
      <c r="C513" s="7" t="str">
        <f>'Unit 1'!E517</f>
        <v/>
      </c>
      <c r="D513" s="7" t="str">
        <f>'Unit 2'!E517</f>
        <v/>
      </c>
      <c r="E513" s="7" t="str">
        <f>'Unit 3'!E517</f>
        <v/>
      </c>
      <c r="F513" s="7" t="str">
        <f>'Unit 4'!E517</f>
        <v/>
      </c>
      <c r="G513" s="7">
        <f t="shared" si="18"/>
        <v>0</v>
      </c>
      <c r="H513" s="7">
        <f t="shared" si="18"/>
        <v>0</v>
      </c>
      <c r="I513" s="7">
        <f t="shared" si="18"/>
        <v>0</v>
      </c>
      <c r="J513" s="7" t="str">
        <f t="shared" si="17"/>
        <v>000</v>
      </c>
    </row>
    <row r="514" spans="2:10" x14ac:dyDescent="0.3">
      <c r="B514" s="7" t="str">
        <f>IF(A514="","",IFERROR(VLOOKUP(J514,Sheet5!I:J,2,FALSE),"NYA"))</f>
        <v/>
      </c>
      <c r="C514" s="7" t="str">
        <f>'Unit 1'!E518</f>
        <v/>
      </c>
      <c r="D514" s="7" t="str">
        <f>'Unit 2'!E518</f>
        <v/>
      </c>
      <c r="E514" s="7" t="str">
        <f>'Unit 3'!E518</f>
        <v/>
      </c>
      <c r="F514" s="7" t="str">
        <f>'Unit 4'!E518</f>
        <v/>
      </c>
      <c r="G514" s="7">
        <f t="shared" si="18"/>
        <v>0</v>
      </c>
      <c r="H514" s="7">
        <f t="shared" si="18"/>
        <v>0</v>
      </c>
      <c r="I514" s="7">
        <f t="shared" si="18"/>
        <v>0</v>
      </c>
      <c r="J514" s="7" t="str">
        <f t="shared" si="17"/>
        <v>000</v>
      </c>
    </row>
    <row r="515" spans="2:10" x14ac:dyDescent="0.3">
      <c r="B515" s="7" t="str">
        <f>IF(A515="","",IFERROR(VLOOKUP(J515,Sheet5!I:J,2,FALSE),"NYA"))</f>
        <v/>
      </c>
      <c r="C515" s="7" t="str">
        <f>'Unit 1'!E519</f>
        <v/>
      </c>
      <c r="D515" s="7" t="str">
        <f>'Unit 2'!E519</f>
        <v/>
      </c>
      <c r="E515" s="7" t="str">
        <f>'Unit 3'!E519</f>
        <v/>
      </c>
      <c r="F515" s="7" t="str">
        <f>'Unit 4'!E519</f>
        <v/>
      </c>
      <c r="G515" s="7">
        <f t="shared" ref="G515:I546" si="19">COUNTIF($C515:$F515,G$1)</f>
        <v>0</v>
      </c>
      <c r="H515" s="7">
        <f t="shared" si="19"/>
        <v>0</v>
      </c>
      <c r="I515" s="7">
        <f t="shared" si="19"/>
        <v>0</v>
      </c>
      <c r="J515" s="7" t="str">
        <f t="shared" ref="J515:J578" si="20">G515&amp;H515&amp;I515</f>
        <v>000</v>
      </c>
    </row>
    <row r="516" spans="2:10" x14ac:dyDescent="0.3">
      <c r="B516" s="7" t="str">
        <f>IF(A516="","",IFERROR(VLOOKUP(J516,Sheet5!I:J,2,FALSE),"NYA"))</f>
        <v/>
      </c>
      <c r="C516" s="7" t="str">
        <f>'Unit 1'!E520</f>
        <v/>
      </c>
      <c r="D516" s="7" t="str">
        <f>'Unit 2'!E520</f>
        <v/>
      </c>
      <c r="E516" s="7" t="str">
        <f>'Unit 3'!E520</f>
        <v/>
      </c>
      <c r="F516" s="7" t="str">
        <f>'Unit 4'!E520</f>
        <v/>
      </c>
      <c r="G516" s="7">
        <f t="shared" si="19"/>
        <v>0</v>
      </c>
      <c r="H516" s="7">
        <f t="shared" si="19"/>
        <v>0</v>
      </c>
      <c r="I516" s="7">
        <f t="shared" si="19"/>
        <v>0</v>
      </c>
      <c r="J516" s="7" t="str">
        <f t="shared" si="20"/>
        <v>000</v>
      </c>
    </row>
    <row r="517" spans="2:10" x14ac:dyDescent="0.3">
      <c r="B517" s="7" t="str">
        <f>IF(A517="","",IFERROR(VLOOKUP(J517,Sheet5!I:J,2,FALSE),"NYA"))</f>
        <v/>
      </c>
      <c r="C517" s="7" t="str">
        <f>'Unit 1'!E521</f>
        <v/>
      </c>
      <c r="D517" s="7" t="str">
        <f>'Unit 2'!E521</f>
        <v/>
      </c>
      <c r="E517" s="7" t="str">
        <f>'Unit 3'!E521</f>
        <v/>
      </c>
      <c r="F517" s="7" t="str">
        <f>'Unit 4'!E521</f>
        <v/>
      </c>
      <c r="G517" s="7">
        <f t="shared" si="19"/>
        <v>0</v>
      </c>
      <c r="H517" s="7">
        <f t="shared" si="19"/>
        <v>0</v>
      </c>
      <c r="I517" s="7">
        <f t="shared" si="19"/>
        <v>0</v>
      </c>
      <c r="J517" s="7" t="str">
        <f t="shared" si="20"/>
        <v>000</v>
      </c>
    </row>
    <row r="518" spans="2:10" x14ac:dyDescent="0.3">
      <c r="B518" s="7" t="str">
        <f>IF(A518="","",IFERROR(VLOOKUP(J518,Sheet5!I:J,2,FALSE),"NYA"))</f>
        <v/>
      </c>
      <c r="C518" s="7" t="str">
        <f>'Unit 1'!E522</f>
        <v/>
      </c>
      <c r="D518" s="7" t="str">
        <f>'Unit 2'!E522</f>
        <v/>
      </c>
      <c r="E518" s="7" t="str">
        <f>'Unit 3'!E522</f>
        <v/>
      </c>
      <c r="F518" s="7" t="str">
        <f>'Unit 4'!E522</f>
        <v/>
      </c>
      <c r="G518" s="7">
        <f t="shared" si="19"/>
        <v>0</v>
      </c>
      <c r="H518" s="7">
        <f t="shared" si="19"/>
        <v>0</v>
      </c>
      <c r="I518" s="7">
        <f t="shared" si="19"/>
        <v>0</v>
      </c>
      <c r="J518" s="7" t="str">
        <f t="shared" si="20"/>
        <v>000</v>
      </c>
    </row>
    <row r="519" spans="2:10" x14ac:dyDescent="0.3">
      <c r="B519" s="7" t="str">
        <f>IF(A519="","",IFERROR(VLOOKUP(J519,Sheet5!I:J,2,FALSE),"NYA"))</f>
        <v/>
      </c>
      <c r="C519" s="7" t="str">
        <f>'Unit 1'!E523</f>
        <v/>
      </c>
      <c r="D519" s="7" t="str">
        <f>'Unit 2'!E523</f>
        <v/>
      </c>
      <c r="E519" s="7" t="str">
        <f>'Unit 3'!E523</f>
        <v/>
      </c>
      <c r="F519" s="7" t="str">
        <f>'Unit 4'!E523</f>
        <v/>
      </c>
      <c r="G519" s="7">
        <f t="shared" si="19"/>
        <v>0</v>
      </c>
      <c r="H519" s="7">
        <f t="shared" si="19"/>
        <v>0</v>
      </c>
      <c r="I519" s="7">
        <f t="shared" si="19"/>
        <v>0</v>
      </c>
      <c r="J519" s="7" t="str">
        <f t="shared" si="20"/>
        <v>000</v>
      </c>
    </row>
    <row r="520" spans="2:10" x14ac:dyDescent="0.3">
      <c r="B520" s="7" t="str">
        <f>IF(A520="","",IFERROR(VLOOKUP(J520,Sheet5!I:J,2,FALSE),"NYA"))</f>
        <v/>
      </c>
      <c r="C520" s="7" t="str">
        <f>'Unit 1'!E524</f>
        <v/>
      </c>
      <c r="D520" s="7" t="str">
        <f>'Unit 2'!E524</f>
        <v/>
      </c>
      <c r="E520" s="7" t="str">
        <f>'Unit 3'!E524</f>
        <v/>
      </c>
      <c r="F520" s="7" t="str">
        <f>'Unit 4'!E524</f>
        <v/>
      </c>
      <c r="G520" s="7">
        <f t="shared" si="19"/>
        <v>0</v>
      </c>
      <c r="H520" s="7">
        <f t="shared" si="19"/>
        <v>0</v>
      </c>
      <c r="I520" s="7">
        <f t="shared" si="19"/>
        <v>0</v>
      </c>
      <c r="J520" s="7" t="str">
        <f t="shared" si="20"/>
        <v>000</v>
      </c>
    </row>
    <row r="521" spans="2:10" x14ac:dyDescent="0.3">
      <c r="B521" s="7" t="str">
        <f>IF(A521="","",IFERROR(VLOOKUP(J521,Sheet5!I:J,2,FALSE),"NYA"))</f>
        <v/>
      </c>
      <c r="C521" s="7" t="str">
        <f>'Unit 1'!E525</f>
        <v/>
      </c>
      <c r="D521" s="7" t="str">
        <f>'Unit 2'!E525</f>
        <v/>
      </c>
      <c r="E521" s="7" t="str">
        <f>'Unit 3'!E525</f>
        <v/>
      </c>
      <c r="F521" s="7" t="str">
        <f>'Unit 4'!E525</f>
        <v/>
      </c>
      <c r="G521" s="7">
        <f t="shared" si="19"/>
        <v>0</v>
      </c>
      <c r="H521" s="7">
        <f t="shared" si="19"/>
        <v>0</v>
      </c>
      <c r="I521" s="7">
        <f t="shared" si="19"/>
        <v>0</v>
      </c>
      <c r="J521" s="7" t="str">
        <f t="shared" si="20"/>
        <v>000</v>
      </c>
    </row>
    <row r="522" spans="2:10" x14ac:dyDescent="0.3">
      <c r="B522" s="7" t="str">
        <f>IF(A522="","",IFERROR(VLOOKUP(J522,Sheet5!I:J,2,FALSE),"NYA"))</f>
        <v/>
      </c>
      <c r="C522" s="7" t="str">
        <f>'Unit 1'!E526</f>
        <v/>
      </c>
      <c r="D522" s="7" t="str">
        <f>'Unit 2'!E526</f>
        <v/>
      </c>
      <c r="E522" s="7" t="str">
        <f>'Unit 3'!E526</f>
        <v/>
      </c>
      <c r="F522" s="7" t="str">
        <f>'Unit 4'!E526</f>
        <v/>
      </c>
      <c r="G522" s="7">
        <f t="shared" si="19"/>
        <v>0</v>
      </c>
      <c r="H522" s="7">
        <f t="shared" si="19"/>
        <v>0</v>
      </c>
      <c r="I522" s="7">
        <f t="shared" si="19"/>
        <v>0</v>
      </c>
      <c r="J522" s="7" t="str">
        <f t="shared" si="20"/>
        <v>000</v>
      </c>
    </row>
    <row r="523" spans="2:10" x14ac:dyDescent="0.3">
      <c r="B523" s="7" t="str">
        <f>IF(A523="","",IFERROR(VLOOKUP(J523,Sheet5!I:J,2,FALSE),"NYA"))</f>
        <v/>
      </c>
      <c r="C523" s="7" t="str">
        <f>'Unit 1'!E527</f>
        <v/>
      </c>
      <c r="D523" s="7" t="str">
        <f>'Unit 2'!E527</f>
        <v/>
      </c>
      <c r="E523" s="7" t="str">
        <f>'Unit 3'!E527</f>
        <v/>
      </c>
      <c r="F523" s="7" t="str">
        <f>'Unit 4'!E527</f>
        <v/>
      </c>
      <c r="G523" s="7">
        <f t="shared" si="19"/>
        <v>0</v>
      </c>
      <c r="H523" s="7">
        <f t="shared" si="19"/>
        <v>0</v>
      </c>
      <c r="I523" s="7">
        <f t="shared" si="19"/>
        <v>0</v>
      </c>
      <c r="J523" s="7" t="str">
        <f t="shared" si="20"/>
        <v>000</v>
      </c>
    </row>
    <row r="524" spans="2:10" x14ac:dyDescent="0.3">
      <c r="B524" s="7" t="str">
        <f>IF(A524="","",IFERROR(VLOOKUP(J524,Sheet5!I:J,2,FALSE),"NYA"))</f>
        <v/>
      </c>
      <c r="C524" s="7" t="str">
        <f>'Unit 1'!E528</f>
        <v/>
      </c>
      <c r="D524" s="7" t="str">
        <f>'Unit 2'!E528</f>
        <v/>
      </c>
      <c r="E524" s="7" t="str">
        <f>'Unit 3'!E528</f>
        <v/>
      </c>
      <c r="F524" s="7" t="str">
        <f>'Unit 4'!E528</f>
        <v/>
      </c>
      <c r="G524" s="7">
        <f t="shared" si="19"/>
        <v>0</v>
      </c>
      <c r="H524" s="7">
        <f t="shared" si="19"/>
        <v>0</v>
      </c>
      <c r="I524" s="7">
        <f t="shared" si="19"/>
        <v>0</v>
      </c>
      <c r="J524" s="7" t="str">
        <f t="shared" si="20"/>
        <v>000</v>
      </c>
    </row>
    <row r="525" spans="2:10" x14ac:dyDescent="0.3">
      <c r="B525" s="7" t="str">
        <f>IF(A525="","",IFERROR(VLOOKUP(J525,Sheet5!I:J,2,FALSE),"NYA"))</f>
        <v/>
      </c>
      <c r="C525" s="7" t="str">
        <f>'Unit 1'!E529</f>
        <v/>
      </c>
      <c r="D525" s="7" t="str">
        <f>'Unit 2'!E529</f>
        <v/>
      </c>
      <c r="E525" s="7" t="str">
        <f>'Unit 3'!E529</f>
        <v/>
      </c>
      <c r="F525" s="7" t="str">
        <f>'Unit 4'!E529</f>
        <v/>
      </c>
      <c r="G525" s="7">
        <f t="shared" si="19"/>
        <v>0</v>
      </c>
      <c r="H525" s="7">
        <f t="shared" si="19"/>
        <v>0</v>
      </c>
      <c r="I525" s="7">
        <f t="shared" si="19"/>
        <v>0</v>
      </c>
      <c r="J525" s="7" t="str">
        <f t="shared" si="20"/>
        <v>000</v>
      </c>
    </row>
    <row r="526" spans="2:10" x14ac:dyDescent="0.3">
      <c r="B526" s="7" t="str">
        <f>IF(A526="","",IFERROR(VLOOKUP(J526,Sheet5!I:J,2,FALSE),"NYA"))</f>
        <v/>
      </c>
      <c r="C526" s="7" t="str">
        <f>'Unit 1'!E530</f>
        <v/>
      </c>
      <c r="D526" s="7" t="str">
        <f>'Unit 2'!E530</f>
        <v/>
      </c>
      <c r="E526" s="7" t="str">
        <f>'Unit 3'!E530</f>
        <v/>
      </c>
      <c r="F526" s="7" t="str">
        <f>'Unit 4'!E530</f>
        <v/>
      </c>
      <c r="G526" s="7">
        <f t="shared" si="19"/>
        <v>0</v>
      </c>
      <c r="H526" s="7">
        <f t="shared" si="19"/>
        <v>0</v>
      </c>
      <c r="I526" s="7">
        <f t="shared" si="19"/>
        <v>0</v>
      </c>
      <c r="J526" s="7" t="str">
        <f t="shared" si="20"/>
        <v>000</v>
      </c>
    </row>
    <row r="527" spans="2:10" x14ac:dyDescent="0.3">
      <c r="B527" s="7" t="str">
        <f>IF(A527="","",IFERROR(VLOOKUP(J527,Sheet5!I:J,2,FALSE),"NYA"))</f>
        <v/>
      </c>
      <c r="C527" s="7" t="str">
        <f>'Unit 1'!E531</f>
        <v/>
      </c>
      <c r="D527" s="7" t="str">
        <f>'Unit 2'!E531</f>
        <v/>
      </c>
      <c r="E527" s="7" t="str">
        <f>'Unit 3'!E531</f>
        <v/>
      </c>
      <c r="F527" s="7" t="str">
        <f>'Unit 4'!E531</f>
        <v/>
      </c>
      <c r="G527" s="7">
        <f t="shared" si="19"/>
        <v>0</v>
      </c>
      <c r="H527" s="7">
        <f t="shared" si="19"/>
        <v>0</v>
      </c>
      <c r="I527" s="7">
        <f t="shared" si="19"/>
        <v>0</v>
      </c>
      <c r="J527" s="7" t="str">
        <f t="shared" si="20"/>
        <v>000</v>
      </c>
    </row>
    <row r="528" spans="2:10" x14ac:dyDescent="0.3">
      <c r="B528" s="7" t="str">
        <f>IF(A528="","",IFERROR(VLOOKUP(J528,Sheet5!I:J,2,FALSE),"NYA"))</f>
        <v/>
      </c>
      <c r="C528" s="7" t="str">
        <f>'Unit 1'!E532</f>
        <v/>
      </c>
      <c r="D528" s="7" t="str">
        <f>'Unit 2'!E532</f>
        <v/>
      </c>
      <c r="E528" s="7" t="str">
        <f>'Unit 3'!E532</f>
        <v/>
      </c>
      <c r="F528" s="7" t="str">
        <f>'Unit 4'!E532</f>
        <v/>
      </c>
      <c r="G528" s="7">
        <f t="shared" si="19"/>
        <v>0</v>
      </c>
      <c r="H528" s="7">
        <f t="shared" si="19"/>
        <v>0</v>
      </c>
      <c r="I528" s="7">
        <f t="shared" si="19"/>
        <v>0</v>
      </c>
      <c r="J528" s="7" t="str">
        <f t="shared" si="20"/>
        <v>000</v>
      </c>
    </row>
    <row r="529" spans="2:10" x14ac:dyDescent="0.3">
      <c r="B529" s="7" t="str">
        <f>IF(A529="","",IFERROR(VLOOKUP(J529,Sheet5!I:J,2,FALSE),"NYA"))</f>
        <v/>
      </c>
      <c r="C529" s="7" t="str">
        <f>'Unit 1'!E533</f>
        <v/>
      </c>
      <c r="D529" s="7" t="str">
        <f>'Unit 2'!E533</f>
        <v/>
      </c>
      <c r="E529" s="7" t="str">
        <f>'Unit 3'!E533</f>
        <v/>
      </c>
      <c r="F529" s="7" t="str">
        <f>'Unit 4'!E533</f>
        <v/>
      </c>
      <c r="G529" s="7">
        <f t="shared" si="19"/>
        <v>0</v>
      </c>
      <c r="H529" s="7">
        <f t="shared" si="19"/>
        <v>0</v>
      </c>
      <c r="I529" s="7">
        <f t="shared" si="19"/>
        <v>0</v>
      </c>
      <c r="J529" s="7" t="str">
        <f t="shared" si="20"/>
        <v>000</v>
      </c>
    </row>
    <row r="530" spans="2:10" x14ac:dyDescent="0.3">
      <c r="B530" s="7" t="str">
        <f>IF(A530="","",IFERROR(VLOOKUP(J530,Sheet5!I:J,2,FALSE),"NYA"))</f>
        <v/>
      </c>
      <c r="C530" s="7">
        <f>'Unit 1'!E534</f>
        <v>0</v>
      </c>
      <c r="D530" s="7">
        <f>'Unit 2'!E534</f>
        <v>0</v>
      </c>
      <c r="E530" s="7">
        <f>'Unit 3'!E534</f>
        <v>0</v>
      </c>
      <c r="F530" s="7">
        <f>'Unit 4'!E534</f>
        <v>0</v>
      </c>
      <c r="G530" s="7">
        <f t="shared" si="19"/>
        <v>0</v>
      </c>
      <c r="H530" s="7">
        <f t="shared" si="19"/>
        <v>0</v>
      </c>
      <c r="I530" s="7">
        <f t="shared" si="19"/>
        <v>0</v>
      </c>
      <c r="J530" s="7" t="str">
        <f t="shared" si="20"/>
        <v>000</v>
      </c>
    </row>
    <row r="531" spans="2:10" x14ac:dyDescent="0.3">
      <c r="B531" s="7" t="str">
        <f>IF(A531="","",IFERROR(VLOOKUP(J531,Sheet5!I:J,2,FALSE),"NYA"))</f>
        <v/>
      </c>
      <c r="C531" s="7">
        <f>'Unit 1'!E535</f>
        <v>0</v>
      </c>
      <c r="D531" s="7">
        <f>'Unit 2'!E535</f>
        <v>0</v>
      </c>
      <c r="E531" s="7">
        <f>'Unit 3'!E535</f>
        <v>0</v>
      </c>
      <c r="F531" s="7">
        <f>'Unit 4'!E535</f>
        <v>0</v>
      </c>
      <c r="G531" s="7">
        <f t="shared" si="19"/>
        <v>0</v>
      </c>
      <c r="H531" s="7">
        <f t="shared" si="19"/>
        <v>0</v>
      </c>
      <c r="I531" s="7">
        <f t="shared" si="19"/>
        <v>0</v>
      </c>
      <c r="J531" s="7" t="str">
        <f t="shared" si="20"/>
        <v>000</v>
      </c>
    </row>
    <row r="532" spans="2:10" x14ac:dyDescent="0.3">
      <c r="B532" s="7" t="str">
        <f>IF(A532="","",IFERROR(VLOOKUP(J532,Sheet5!I:J,2,FALSE),"NYA"))</f>
        <v/>
      </c>
      <c r="C532" s="7">
        <f>'Unit 1'!E536</f>
        <v>0</v>
      </c>
      <c r="D532" s="7">
        <f>'Unit 2'!E536</f>
        <v>0</v>
      </c>
      <c r="E532" s="7">
        <f>'Unit 3'!E536</f>
        <v>0</v>
      </c>
      <c r="F532" s="7">
        <f>'Unit 4'!E536</f>
        <v>0</v>
      </c>
      <c r="G532" s="7">
        <f t="shared" si="19"/>
        <v>0</v>
      </c>
      <c r="H532" s="7">
        <f t="shared" si="19"/>
        <v>0</v>
      </c>
      <c r="I532" s="7">
        <f t="shared" si="19"/>
        <v>0</v>
      </c>
      <c r="J532" s="7" t="str">
        <f t="shared" si="20"/>
        <v>000</v>
      </c>
    </row>
    <row r="533" spans="2:10" x14ac:dyDescent="0.3">
      <c r="B533" s="7" t="str">
        <f>IF(A533="","",IFERROR(VLOOKUP(J533,Sheet5!I:J,2,FALSE),"NYA"))</f>
        <v/>
      </c>
      <c r="C533" s="7">
        <f>'Unit 1'!E537</f>
        <v>0</v>
      </c>
      <c r="D533" s="7">
        <f>'Unit 2'!E537</f>
        <v>0</v>
      </c>
      <c r="E533" s="7">
        <f>'Unit 3'!E537</f>
        <v>0</v>
      </c>
      <c r="F533" s="7">
        <f>'Unit 4'!E537</f>
        <v>0</v>
      </c>
      <c r="G533" s="7">
        <f t="shared" si="19"/>
        <v>0</v>
      </c>
      <c r="H533" s="7">
        <f t="shared" si="19"/>
        <v>0</v>
      </c>
      <c r="I533" s="7">
        <f t="shared" si="19"/>
        <v>0</v>
      </c>
      <c r="J533" s="7" t="str">
        <f t="shared" si="20"/>
        <v>000</v>
      </c>
    </row>
    <row r="534" spans="2:10" x14ac:dyDescent="0.3">
      <c r="B534" s="7" t="str">
        <f>IF(A534="","",IFERROR(VLOOKUP(J534,Sheet5!I:J,2,FALSE),"NYA"))</f>
        <v/>
      </c>
      <c r="C534" s="7">
        <f>'Unit 1'!E538</f>
        <v>0</v>
      </c>
      <c r="D534" s="7">
        <f>'Unit 2'!E538</f>
        <v>0</v>
      </c>
      <c r="E534" s="7">
        <f>'Unit 3'!E538</f>
        <v>0</v>
      </c>
      <c r="F534" s="7">
        <f>'Unit 4'!E538</f>
        <v>0</v>
      </c>
      <c r="G534" s="7">
        <f t="shared" si="19"/>
        <v>0</v>
      </c>
      <c r="H534" s="7">
        <f t="shared" si="19"/>
        <v>0</v>
      </c>
      <c r="I534" s="7">
        <f t="shared" si="19"/>
        <v>0</v>
      </c>
      <c r="J534" s="7" t="str">
        <f t="shared" si="20"/>
        <v>000</v>
      </c>
    </row>
    <row r="535" spans="2:10" x14ac:dyDescent="0.3">
      <c r="B535" s="7" t="str">
        <f>IF(A535="","",IFERROR(VLOOKUP(J535,Sheet5!I:J,2,FALSE),"NYA"))</f>
        <v/>
      </c>
      <c r="C535" s="7">
        <f>'Unit 1'!E539</f>
        <v>0</v>
      </c>
      <c r="D535" s="7">
        <f>'Unit 2'!E539</f>
        <v>0</v>
      </c>
      <c r="E535" s="7">
        <f>'Unit 3'!E539</f>
        <v>0</v>
      </c>
      <c r="F535" s="7">
        <f>'Unit 4'!E539</f>
        <v>0</v>
      </c>
      <c r="G535" s="7">
        <f t="shared" si="19"/>
        <v>0</v>
      </c>
      <c r="H535" s="7">
        <f t="shared" si="19"/>
        <v>0</v>
      </c>
      <c r="I535" s="7">
        <f t="shared" si="19"/>
        <v>0</v>
      </c>
      <c r="J535" s="7" t="str">
        <f t="shared" si="20"/>
        <v>000</v>
      </c>
    </row>
    <row r="536" spans="2:10" x14ac:dyDescent="0.3">
      <c r="B536" s="7" t="str">
        <f>IF(A536="","",IFERROR(VLOOKUP(J536,Sheet5!I:J,2,FALSE),"NYA"))</f>
        <v/>
      </c>
      <c r="C536" s="7">
        <f>'Unit 1'!E540</f>
        <v>0</v>
      </c>
      <c r="D536" s="7">
        <f>'Unit 2'!E540</f>
        <v>0</v>
      </c>
      <c r="E536" s="7">
        <f>'Unit 3'!E540</f>
        <v>0</v>
      </c>
      <c r="F536" s="7">
        <f>'Unit 4'!E540</f>
        <v>0</v>
      </c>
      <c r="G536" s="7">
        <f t="shared" si="19"/>
        <v>0</v>
      </c>
      <c r="H536" s="7">
        <f t="shared" si="19"/>
        <v>0</v>
      </c>
      <c r="I536" s="7">
        <f t="shared" si="19"/>
        <v>0</v>
      </c>
      <c r="J536" s="7" t="str">
        <f t="shared" si="20"/>
        <v>000</v>
      </c>
    </row>
    <row r="537" spans="2:10" x14ac:dyDescent="0.3">
      <c r="B537" s="7" t="str">
        <f>IF(A537="","",IFERROR(VLOOKUP(J537,Sheet5!I:J,2,FALSE),"NYA"))</f>
        <v/>
      </c>
      <c r="C537" s="7">
        <f>'Unit 1'!E541</f>
        <v>0</v>
      </c>
      <c r="D537" s="7">
        <f>'Unit 2'!E541</f>
        <v>0</v>
      </c>
      <c r="E537" s="7">
        <f>'Unit 3'!E541</f>
        <v>0</v>
      </c>
      <c r="F537" s="7">
        <f>'Unit 4'!E541</f>
        <v>0</v>
      </c>
      <c r="G537" s="7">
        <f t="shared" si="19"/>
        <v>0</v>
      </c>
      <c r="H537" s="7">
        <f t="shared" si="19"/>
        <v>0</v>
      </c>
      <c r="I537" s="7">
        <f t="shared" si="19"/>
        <v>0</v>
      </c>
      <c r="J537" s="7" t="str">
        <f t="shared" si="20"/>
        <v>000</v>
      </c>
    </row>
    <row r="538" spans="2:10" x14ac:dyDescent="0.3">
      <c r="B538" s="7" t="str">
        <f>IF(A538="","",IFERROR(VLOOKUP(J538,Sheet5!I:J,2,FALSE),"NYA"))</f>
        <v/>
      </c>
      <c r="C538" s="7">
        <f>'Unit 1'!E542</f>
        <v>0</v>
      </c>
      <c r="D538" s="7">
        <f>'Unit 2'!E542</f>
        <v>0</v>
      </c>
      <c r="E538" s="7">
        <f>'Unit 3'!E542</f>
        <v>0</v>
      </c>
      <c r="F538" s="7">
        <f>'Unit 4'!E542</f>
        <v>0</v>
      </c>
      <c r="G538" s="7">
        <f t="shared" si="19"/>
        <v>0</v>
      </c>
      <c r="H538" s="7">
        <f t="shared" si="19"/>
        <v>0</v>
      </c>
      <c r="I538" s="7">
        <f t="shared" si="19"/>
        <v>0</v>
      </c>
      <c r="J538" s="7" t="str">
        <f t="shared" si="20"/>
        <v>000</v>
      </c>
    </row>
    <row r="539" spans="2:10" x14ac:dyDescent="0.3">
      <c r="B539" s="7" t="str">
        <f>IF(A539="","",IFERROR(VLOOKUP(J539,Sheet5!I:J,2,FALSE),"NYA"))</f>
        <v/>
      </c>
      <c r="C539" s="7">
        <f>'Unit 1'!E543</f>
        <v>0</v>
      </c>
      <c r="D539" s="7">
        <f>'Unit 2'!E543</f>
        <v>0</v>
      </c>
      <c r="E539" s="7">
        <f>'Unit 3'!E543</f>
        <v>0</v>
      </c>
      <c r="F539" s="7">
        <f>'Unit 4'!E543</f>
        <v>0</v>
      </c>
      <c r="G539" s="7">
        <f t="shared" si="19"/>
        <v>0</v>
      </c>
      <c r="H539" s="7">
        <f t="shared" si="19"/>
        <v>0</v>
      </c>
      <c r="I539" s="7">
        <f t="shared" si="19"/>
        <v>0</v>
      </c>
      <c r="J539" s="7" t="str">
        <f t="shared" si="20"/>
        <v>000</v>
      </c>
    </row>
    <row r="540" spans="2:10" x14ac:dyDescent="0.3">
      <c r="B540" s="7" t="str">
        <f>IF(A540="","",IFERROR(VLOOKUP(J540,Sheet5!I:J,2,FALSE),"NYA"))</f>
        <v/>
      </c>
      <c r="C540" s="7">
        <f>'Unit 1'!E544</f>
        <v>0</v>
      </c>
      <c r="D540" s="7">
        <f>'Unit 2'!E544</f>
        <v>0</v>
      </c>
      <c r="E540" s="7">
        <f>'Unit 3'!E544</f>
        <v>0</v>
      </c>
      <c r="F540" s="7">
        <f>'Unit 4'!E544</f>
        <v>0</v>
      </c>
      <c r="G540" s="7">
        <f t="shared" si="19"/>
        <v>0</v>
      </c>
      <c r="H540" s="7">
        <f t="shared" si="19"/>
        <v>0</v>
      </c>
      <c r="I540" s="7">
        <f t="shared" si="19"/>
        <v>0</v>
      </c>
      <c r="J540" s="7" t="str">
        <f t="shared" si="20"/>
        <v>000</v>
      </c>
    </row>
    <row r="541" spans="2:10" x14ac:dyDescent="0.3">
      <c r="B541" s="7" t="str">
        <f>IF(A541="","",IFERROR(VLOOKUP(J541,Sheet5!I:J,2,FALSE),"NYA"))</f>
        <v/>
      </c>
      <c r="C541" s="7">
        <f>'Unit 1'!E545</f>
        <v>0</v>
      </c>
      <c r="D541" s="7">
        <f>'Unit 2'!E545</f>
        <v>0</v>
      </c>
      <c r="E541" s="7">
        <f>'Unit 3'!E545</f>
        <v>0</v>
      </c>
      <c r="F541" s="7">
        <f>'Unit 4'!E545</f>
        <v>0</v>
      </c>
      <c r="G541" s="7">
        <f t="shared" si="19"/>
        <v>0</v>
      </c>
      <c r="H541" s="7">
        <f t="shared" si="19"/>
        <v>0</v>
      </c>
      <c r="I541" s="7">
        <f t="shared" si="19"/>
        <v>0</v>
      </c>
      <c r="J541" s="7" t="str">
        <f t="shared" si="20"/>
        <v>000</v>
      </c>
    </row>
    <row r="542" spans="2:10" x14ac:dyDescent="0.3">
      <c r="B542" s="7" t="str">
        <f>IF(A542="","",IFERROR(VLOOKUP(J542,Sheet5!I:J,2,FALSE),"NYA"))</f>
        <v/>
      </c>
      <c r="C542" s="7">
        <f>'Unit 1'!E546</f>
        <v>0</v>
      </c>
      <c r="D542" s="7">
        <f>'Unit 2'!E546</f>
        <v>0</v>
      </c>
      <c r="E542" s="7">
        <f>'Unit 3'!E546</f>
        <v>0</v>
      </c>
      <c r="F542" s="7">
        <f>'Unit 4'!E546</f>
        <v>0</v>
      </c>
      <c r="G542" s="7">
        <f t="shared" si="19"/>
        <v>0</v>
      </c>
      <c r="H542" s="7">
        <f t="shared" si="19"/>
        <v>0</v>
      </c>
      <c r="I542" s="7">
        <f t="shared" si="19"/>
        <v>0</v>
      </c>
      <c r="J542" s="7" t="str">
        <f t="shared" si="20"/>
        <v>000</v>
      </c>
    </row>
    <row r="543" spans="2:10" x14ac:dyDescent="0.3">
      <c r="B543" s="7" t="str">
        <f>IF(A543="","",IFERROR(VLOOKUP(J543,Sheet5!I:J,2,FALSE),"NYA"))</f>
        <v/>
      </c>
      <c r="C543" s="7">
        <f>'Unit 1'!E547</f>
        <v>0</v>
      </c>
      <c r="D543" s="7">
        <f>'Unit 2'!E547</f>
        <v>0</v>
      </c>
      <c r="E543" s="7">
        <f>'Unit 3'!E547</f>
        <v>0</v>
      </c>
      <c r="F543" s="7">
        <f>'Unit 4'!E547</f>
        <v>0</v>
      </c>
      <c r="G543" s="7">
        <f t="shared" si="19"/>
        <v>0</v>
      </c>
      <c r="H543" s="7">
        <f t="shared" si="19"/>
        <v>0</v>
      </c>
      <c r="I543" s="7">
        <f t="shared" si="19"/>
        <v>0</v>
      </c>
      <c r="J543" s="7" t="str">
        <f t="shared" si="20"/>
        <v>000</v>
      </c>
    </row>
    <row r="544" spans="2:10" x14ac:dyDescent="0.3">
      <c r="B544" s="7" t="str">
        <f>IF(A544="","",IFERROR(VLOOKUP(J544,Sheet5!I:J,2,FALSE),"NYA"))</f>
        <v/>
      </c>
      <c r="C544" s="7">
        <f>'Unit 1'!E548</f>
        <v>0</v>
      </c>
      <c r="D544" s="7">
        <f>'Unit 2'!E548</f>
        <v>0</v>
      </c>
      <c r="E544" s="7">
        <f>'Unit 3'!E548</f>
        <v>0</v>
      </c>
      <c r="F544" s="7">
        <f>'Unit 4'!E548</f>
        <v>0</v>
      </c>
      <c r="G544" s="7">
        <f t="shared" si="19"/>
        <v>0</v>
      </c>
      <c r="H544" s="7">
        <f t="shared" si="19"/>
        <v>0</v>
      </c>
      <c r="I544" s="7">
        <f t="shared" si="19"/>
        <v>0</v>
      </c>
      <c r="J544" s="7" t="str">
        <f t="shared" si="20"/>
        <v>000</v>
      </c>
    </row>
    <row r="545" spans="2:10" x14ac:dyDescent="0.3">
      <c r="B545" s="7" t="str">
        <f>IF(A545="","",IFERROR(VLOOKUP(J545,Sheet5!I:J,2,FALSE),"NYA"))</f>
        <v/>
      </c>
      <c r="C545" s="7">
        <f>'Unit 1'!E549</f>
        <v>0</v>
      </c>
      <c r="D545" s="7">
        <f>'Unit 2'!E549</f>
        <v>0</v>
      </c>
      <c r="E545" s="7">
        <f>'Unit 3'!E549</f>
        <v>0</v>
      </c>
      <c r="F545" s="7">
        <f>'Unit 4'!E549</f>
        <v>0</v>
      </c>
      <c r="G545" s="7">
        <f t="shared" si="19"/>
        <v>0</v>
      </c>
      <c r="H545" s="7">
        <f t="shared" si="19"/>
        <v>0</v>
      </c>
      <c r="I545" s="7">
        <f t="shared" si="19"/>
        <v>0</v>
      </c>
      <c r="J545" s="7" t="str">
        <f t="shared" si="20"/>
        <v>000</v>
      </c>
    </row>
    <row r="546" spans="2:10" x14ac:dyDescent="0.3">
      <c r="B546" s="7" t="str">
        <f>IF(A546="","",IFERROR(VLOOKUP(J546,Sheet5!I:J,2,FALSE),"NYA"))</f>
        <v/>
      </c>
      <c r="C546" s="7">
        <f>'Unit 1'!E550</f>
        <v>0</v>
      </c>
      <c r="D546" s="7">
        <f>'Unit 2'!E550</f>
        <v>0</v>
      </c>
      <c r="E546" s="7">
        <f>'Unit 3'!E550</f>
        <v>0</v>
      </c>
      <c r="F546" s="7">
        <f>'Unit 4'!E550</f>
        <v>0</v>
      </c>
      <c r="G546" s="7">
        <f t="shared" si="19"/>
        <v>0</v>
      </c>
      <c r="H546" s="7">
        <f t="shared" si="19"/>
        <v>0</v>
      </c>
      <c r="I546" s="7">
        <f t="shared" si="19"/>
        <v>0</v>
      </c>
      <c r="J546" s="7" t="str">
        <f t="shared" si="20"/>
        <v>000</v>
      </c>
    </row>
    <row r="547" spans="2:10" x14ac:dyDescent="0.3">
      <c r="B547" s="7" t="str">
        <f>IF(A547="","",IFERROR(VLOOKUP(J547,Sheet5!I:J,2,FALSE),"NYA"))</f>
        <v/>
      </c>
      <c r="C547" s="7">
        <f>'Unit 1'!E551</f>
        <v>0</v>
      </c>
      <c r="D547" s="7">
        <f>'Unit 2'!E551</f>
        <v>0</v>
      </c>
      <c r="E547" s="7">
        <f>'Unit 3'!E551</f>
        <v>0</v>
      </c>
      <c r="F547" s="7">
        <f>'Unit 4'!E551</f>
        <v>0</v>
      </c>
      <c r="G547" s="7">
        <f t="shared" ref="G547:I586" si="21">COUNTIF($C547:$F547,G$1)</f>
        <v>0</v>
      </c>
      <c r="H547" s="7">
        <f t="shared" si="21"/>
        <v>0</v>
      </c>
      <c r="I547" s="7">
        <f t="shared" si="21"/>
        <v>0</v>
      </c>
      <c r="J547" s="7" t="str">
        <f t="shared" si="20"/>
        <v>000</v>
      </c>
    </row>
    <row r="548" spans="2:10" x14ac:dyDescent="0.3">
      <c r="B548" s="7" t="str">
        <f>IF(A548="","",IFERROR(VLOOKUP(J548,Sheet5!I:J,2,FALSE),"NYA"))</f>
        <v/>
      </c>
      <c r="C548" s="7">
        <f>'Unit 1'!E552</f>
        <v>0</v>
      </c>
      <c r="D548" s="7">
        <f>'Unit 2'!E552</f>
        <v>0</v>
      </c>
      <c r="E548" s="7">
        <f>'Unit 3'!E552</f>
        <v>0</v>
      </c>
      <c r="F548" s="7">
        <f>'Unit 4'!E552</f>
        <v>0</v>
      </c>
      <c r="G548" s="7">
        <f t="shared" si="21"/>
        <v>0</v>
      </c>
      <c r="H548" s="7">
        <f t="shared" si="21"/>
        <v>0</v>
      </c>
      <c r="I548" s="7">
        <f t="shared" si="21"/>
        <v>0</v>
      </c>
      <c r="J548" s="7" t="str">
        <f t="shared" si="20"/>
        <v>000</v>
      </c>
    </row>
    <row r="549" spans="2:10" x14ac:dyDescent="0.3">
      <c r="B549" s="7" t="str">
        <f>IF(A549="","",IFERROR(VLOOKUP(J549,Sheet5!I:J,2,FALSE),"NYA"))</f>
        <v/>
      </c>
      <c r="C549" s="7">
        <f>'Unit 1'!E553</f>
        <v>0</v>
      </c>
      <c r="D549" s="7">
        <f>'Unit 2'!E553</f>
        <v>0</v>
      </c>
      <c r="E549" s="7">
        <f>'Unit 3'!E553</f>
        <v>0</v>
      </c>
      <c r="F549" s="7">
        <f>'Unit 4'!E553</f>
        <v>0</v>
      </c>
      <c r="G549" s="7">
        <f t="shared" si="21"/>
        <v>0</v>
      </c>
      <c r="H549" s="7">
        <f t="shared" si="21"/>
        <v>0</v>
      </c>
      <c r="I549" s="7">
        <f t="shared" si="21"/>
        <v>0</v>
      </c>
      <c r="J549" s="7" t="str">
        <f t="shared" si="20"/>
        <v>000</v>
      </c>
    </row>
    <row r="550" spans="2:10" x14ac:dyDescent="0.3">
      <c r="B550" s="7" t="str">
        <f>IF(A550="","",IFERROR(VLOOKUP(J550,Sheet5!I:J,2,FALSE),"NYA"))</f>
        <v/>
      </c>
      <c r="C550" s="7">
        <f>'Unit 1'!E554</f>
        <v>0</v>
      </c>
      <c r="D550" s="7">
        <f>'Unit 2'!E554</f>
        <v>0</v>
      </c>
      <c r="E550" s="7">
        <f>'Unit 3'!E554</f>
        <v>0</v>
      </c>
      <c r="F550" s="7">
        <f>'Unit 4'!E554</f>
        <v>0</v>
      </c>
      <c r="G550" s="7">
        <f t="shared" si="21"/>
        <v>0</v>
      </c>
      <c r="H550" s="7">
        <f t="shared" si="21"/>
        <v>0</v>
      </c>
      <c r="I550" s="7">
        <f t="shared" si="21"/>
        <v>0</v>
      </c>
      <c r="J550" s="7" t="str">
        <f t="shared" si="20"/>
        <v>000</v>
      </c>
    </row>
    <row r="551" spans="2:10" x14ac:dyDescent="0.3">
      <c r="B551" s="7" t="str">
        <f>IF(A551="","",IFERROR(VLOOKUP(J551,Sheet5!I:J,2,FALSE),"NYA"))</f>
        <v/>
      </c>
      <c r="C551" s="7">
        <f>'Unit 1'!E555</f>
        <v>0</v>
      </c>
      <c r="D551" s="7">
        <f>'Unit 2'!E555</f>
        <v>0</v>
      </c>
      <c r="E551" s="7">
        <f>'Unit 3'!E555</f>
        <v>0</v>
      </c>
      <c r="F551" s="7">
        <f>'Unit 4'!E555</f>
        <v>0</v>
      </c>
      <c r="G551" s="7">
        <f t="shared" si="21"/>
        <v>0</v>
      </c>
      <c r="H551" s="7">
        <f t="shared" si="21"/>
        <v>0</v>
      </c>
      <c r="I551" s="7">
        <f t="shared" si="21"/>
        <v>0</v>
      </c>
      <c r="J551" s="7" t="str">
        <f t="shared" si="20"/>
        <v>000</v>
      </c>
    </row>
    <row r="552" spans="2:10" x14ac:dyDescent="0.3">
      <c r="B552" s="7" t="str">
        <f>IF(A552="","",IFERROR(VLOOKUP(J552,Sheet5!I:J,2,FALSE),"NYA"))</f>
        <v/>
      </c>
      <c r="C552" s="7">
        <f>'Unit 1'!E556</f>
        <v>0</v>
      </c>
      <c r="D552" s="7">
        <f>'Unit 2'!E556</f>
        <v>0</v>
      </c>
      <c r="E552" s="7">
        <f>'Unit 3'!E556</f>
        <v>0</v>
      </c>
      <c r="F552" s="7">
        <f>'Unit 4'!E556</f>
        <v>0</v>
      </c>
      <c r="G552" s="7">
        <f t="shared" si="21"/>
        <v>0</v>
      </c>
      <c r="H552" s="7">
        <f t="shared" si="21"/>
        <v>0</v>
      </c>
      <c r="I552" s="7">
        <f t="shared" si="21"/>
        <v>0</v>
      </c>
      <c r="J552" s="7" t="str">
        <f t="shared" si="20"/>
        <v>000</v>
      </c>
    </row>
    <row r="553" spans="2:10" x14ac:dyDescent="0.3">
      <c r="B553" s="7" t="str">
        <f>IF(A553="","",IFERROR(VLOOKUP(J553,Sheet5!I:J,2,FALSE),"NYA"))</f>
        <v/>
      </c>
      <c r="C553" s="7">
        <f>'Unit 1'!E557</f>
        <v>0</v>
      </c>
      <c r="D553" s="7">
        <f>'Unit 2'!E557</f>
        <v>0</v>
      </c>
      <c r="E553" s="7">
        <f>'Unit 3'!E557</f>
        <v>0</v>
      </c>
      <c r="F553" s="7">
        <f>'Unit 4'!E557</f>
        <v>0</v>
      </c>
      <c r="G553" s="7">
        <f t="shared" si="21"/>
        <v>0</v>
      </c>
      <c r="H553" s="7">
        <f t="shared" si="21"/>
        <v>0</v>
      </c>
      <c r="I553" s="7">
        <f t="shared" si="21"/>
        <v>0</v>
      </c>
      <c r="J553" s="7" t="str">
        <f t="shared" si="20"/>
        <v>000</v>
      </c>
    </row>
    <row r="554" spans="2:10" x14ac:dyDescent="0.3">
      <c r="B554" s="7" t="str">
        <f>IF(A554="","",IFERROR(VLOOKUP(J554,Sheet5!I:J,2,FALSE),"NYA"))</f>
        <v/>
      </c>
      <c r="C554" s="7">
        <f>'Unit 1'!E558</f>
        <v>0</v>
      </c>
      <c r="D554" s="7">
        <f>'Unit 2'!E558</f>
        <v>0</v>
      </c>
      <c r="E554" s="7">
        <f>'Unit 3'!E558</f>
        <v>0</v>
      </c>
      <c r="F554" s="7">
        <f>'Unit 4'!E558</f>
        <v>0</v>
      </c>
      <c r="G554" s="7">
        <f t="shared" si="21"/>
        <v>0</v>
      </c>
      <c r="H554" s="7">
        <f t="shared" si="21"/>
        <v>0</v>
      </c>
      <c r="I554" s="7">
        <f t="shared" si="21"/>
        <v>0</v>
      </c>
      <c r="J554" s="7" t="str">
        <f t="shared" si="20"/>
        <v>000</v>
      </c>
    </row>
    <row r="555" spans="2:10" x14ac:dyDescent="0.3">
      <c r="B555" s="7" t="str">
        <f>IF(A555="","",IFERROR(VLOOKUP(J555,Sheet5!I:J,2,FALSE),"NYA"))</f>
        <v/>
      </c>
      <c r="C555" s="7">
        <f>'Unit 1'!E559</f>
        <v>0</v>
      </c>
      <c r="D555" s="7">
        <f>'Unit 2'!E559</f>
        <v>0</v>
      </c>
      <c r="E555" s="7">
        <f>'Unit 3'!E559</f>
        <v>0</v>
      </c>
      <c r="F555" s="7">
        <f>'Unit 4'!E559</f>
        <v>0</v>
      </c>
      <c r="G555" s="7">
        <f t="shared" si="21"/>
        <v>0</v>
      </c>
      <c r="H555" s="7">
        <f t="shared" si="21"/>
        <v>0</v>
      </c>
      <c r="I555" s="7">
        <f t="shared" si="21"/>
        <v>0</v>
      </c>
      <c r="J555" s="7" t="str">
        <f t="shared" si="20"/>
        <v>000</v>
      </c>
    </row>
    <row r="556" spans="2:10" x14ac:dyDescent="0.3">
      <c r="B556" s="7" t="str">
        <f>IF(A556="","",IFERROR(VLOOKUP(J556,Sheet5!I:J,2,FALSE),"NYA"))</f>
        <v/>
      </c>
      <c r="C556" s="7">
        <f>'Unit 1'!E560</f>
        <v>0</v>
      </c>
      <c r="D556" s="7">
        <f>'Unit 2'!E560</f>
        <v>0</v>
      </c>
      <c r="E556" s="7">
        <f>'Unit 3'!E560</f>
        <v>0</v>
      </c>
      <c r="F556" s="7">
        <f>'Unit 4'!E560</f>
        <v>0</v>
      </c>
      <c r="G556" s="7">
        <f t="shared" si="21"/>
        <v>0</v>
      </c>
      <c r="H556" s="7">
        <f t="shared" si="21"/>
        <v>0</v>
      </c>
      <c r="I556" s="7">
        <f t="shared" si="21"/>
        <v>0</v>
      </c>
      <c r="J556" s="7" t="str">
        <f t="shared" si="20"/>
        <v>000</v>
      </c>
    </row>
    <row r="557" spans="2:10" x14ac:dyDescent="0.3">
      <c r="B557" s="7" t="str">
        <f>IF(A557="","",IFERROR(VLOOKUP(J557,Sheet5!I:J,2,FALSE),"NYA"))</f>
        <v/>
      </c>
      <c r="C557" s="7">
        <f>'Unit 1'!E561</f>
        <v>0</v>
      </c>
      <c r="D557" s="7">
        <f>'Unit 2'!E561</f>
        <v>0</v>
      </c>
      <c r="E557" s="7">
        <f>'Unit 3'!E561</f>
        <v>0</v>
      </c>
      <c r="F557" s="7">
        <f>'Unit 4'!E561</f>
        <v>0</v>
      </c>
      <c r="G557" s="7">
        <f t="shared" si="21"/>
        <v>0</v>
      </c>
      <c r="H557" s="7">
        <f t="shared" si="21"/>
        <v>0</v>
      </c>
      <c r="I557" s="7">
        <f t="shared" si="21"/>
        <v>0</v>
      </c>
      <c r="J557" s="7" t="str">
        <f t="shared" si="20"/>
        <v>000</v>
      </c>
    </row>
    <row r="558" spans="2:10" x14ac:dyDescent="0.3">
      <c r="B558" s="7" t="str">
        <f>IF(A558="","",IFERROR(VLOOKUP(J558,Sheet5!I:J,2,FALSE),"NYA"))</f>
        <v/>
      </c>
      <c r="C558" s="7">
        <f>'Unit 1'!E562</f>
        <v>0</v>
      </c>
      <c r="D558" s="7">
        <f>'Unit 2'!E562</f>
        <v>0</v>
      </c>
      <c r="E558" s="7">
        <f>'Unit 3'!E562</f>
        <v>0</v>
      </c>
      <c r="F558" s="7">
        <f>'Unit 4'!E562</f>
        <v>0</v>
      </c>
      <c r="G558" s="7">
        <f t="shared" si="21"/>
        <v>0</v>
      </c>
      <c r="H558" s="7">
        <f t="shared" si="21"/>
        <v>0</v>
      </c>
      <c r="I558" s="7">
        <f t="shared" si="21"/>
        <v>0</v>
      </c>
      <c r="J558" s="7" t="str">
        <f t="shared" si="20"/>
        <v>000</v>
      </c>
    </row>
    <row r="559" spans="2:10" x14ac:dyDescent="0.3">
      <c r="B559" s="7" t="str">
        <f>IF(A559="","",IFERROR(VLOOKUP(J559,Sheet5!I:J,2,FALSE),"NYA"))</f>
        <v/>
      </c>
      <c r="C559" s="7">
        <f>'Unit 1'!E563</f>
        <v>0</v>
      </c>
      <c r="D559" s="7">
        <f>'Unit 2'!E563</f>
        <v>0</v>
      </c>
      <c r="E559" s="7">
        <f>'Unit 3'!E563</f>
        <v>0</v>
      </c>
      <c r="F559" s="7">
        <f>'Unit 4'!E563</f>
        <v>0</v>
      </c>
      <c r="G559" s="7">
        <f t="shared" si="21"/>
        <v>0</v>
      </c>
      <c r="H559" s="7">
        <f t="shared" si="21"/>
        <v>0</v>
      </c>
      <c r="I559" s="7">
        <f t="shared" si="21"/>
        <v>0</v>
      </c>
      <c r="J559" s="7" t="str">
        <f t="shared" si="20"/>
        <v>000</v>
      </c>
    </row>
    <row r="560" spans="2:10" x14ac:dyDescent="0.3">
      <c r="B560" s="7" t="str">
        <f>IF(A560="","",IFERROR(VLOOKUP(J560,Sheet5!I:J,2,FALSE),"NYA"))</f>
        <v/>
      </c>
      <c r="C560" s="7">
        <f>'Unit 1'!E564</f>
        <v>0</v>
      </c>
      <c r="D560" s="7">
        <f>'Unit 2'!E564</f>
        <v>0</v>
      </c>
      <c r="E560" s="7">
        <f>'Unit 3'!E564</f>
        <v>0</v>
      </c>
      <c r="F560" s="7">
        <f>'Unit 4'!E564</f>
        <v>0</v>
      </c>
      <c r="G560" s="7">
        <f t="shared" si="21"/>
        <v>0</v>
      </c>
      <c r="H560" s="7">
        <f t="shared" si="21"/>
        <v>0</v>
      </c>
      <c r="I560" s="7">
        <f t="shared" si="21"/>
        <v>0</v>
      </c>
      <c r="J560" s="7" t="str">
        <f t="shared" si="20"/>
        <v>000</v>
      </c>
    </row>
    <row r="561" spans="2:10" x14ac:dyDescent="0.3">
      <c r="B561" s="7" t="str">
        <f>IF(A561="","",IFERROR(VLOOKUP(J561,Sheet5!I:J,2,FALSE),"NYA"))</f>
        <v/>
      </c>
      <c r="C561" s="7">
        <f>'Unit 1'!E565</f>
        <v>0</v>
      </c>
      <c r="D561" s="7">
        <f>'Unit 2'!E565</f>
        <v>0</v>
      </c>
      <c r="E561" s="7">
        <f>'Unit 3'!E565</f>
        <v>0</v>
      </c>
      <c r="F561" s="7">
        <f>'Unit 4'!E565</f>
        <v>0</v>
      </c>
      <c r="G561" s="7">
        <f t="shared" si="21"/>
        <v>0</v>
      </c>
      <c r="H561" s="7">
        <f t="shared" si="21"/>
        <v>0</v>
      </c>
      <c r="I561" s="7">
        <f t="shared" si="21"/>
        <v>0</v>
      </c>
      <c r="J561" s="7" t="str">
        <f t="shared" si="20"/>
        <v>000</v>
      </c>
    </row>
    <row r="562" spans="2:10" x14ac:dyDescent="0.3">
      <c r="B562" s="7" t="str">
        <f>IF(A562="","",IFERROR(VLOOKUP(J562,Sheet5!I:J,2,FALSE),"NYA"))</f>
        <v/>
      </c>
      <c r="C562" s="7">
        <f>'Unit 1'!E566</f>
        <v>0</v>
      </c>
      <c r="D562" s="7">
        <f>'Unit 2'!E566</f>
        <v>0</v>
      </c>
      <c r="E562" s="7">
        <f>'Unit 3'!E566</f>
        <v>0</v>
      </c>
      <c r="F562" s="7">
        <f>'Unit 4'!E566</f>
        <v>0</v>
      </c>
      <c r="G562" s="7">
        <f t="shared" si="21"/>
        <v>0</v>
      </c>
      <c r="H562" s="7">
        <f t="shared" si="21"/>
        <v>0</v>
      </c>
      <c r="I562" s="7">
        <f t="shared" si="21"/>
        <v>0</v>
      </c>
      <c r="J562" s="7" t="str">
        <f t="shared" si="20"/>
        <v>000</v>
      </c>
    </row>
    <row r="563" spans="2:10" x14ac:dyDescent="0.3">
      <c r="B563" s="7" t="str">
        <f>IF(A563="","",IFERROR(VLOOKUP(J563,Sheet5!I:J,2,FALSE),"NYA"))</f>
        <v/>
      </c>
      <c r="C563" s="7">
        <f>'Unit 1'!E567</f>
        <v>0</v>
      </c>
      <c r="D563" s="7">
        <f>'Unit 2'!E567</f>
        <v>0</v>
      </c>
      <c r="E563" s="7">
        <f>'Unit 3'!E567</f>
        <v>0</v>
      </c>
      <c r="F563" s="7">
        <f>'Unit 4'!E567</f>
        <v>0</v>
      </c>
      <c r="G563" s="7">
        <f t="shared" si="21"/>
        <v>0</v>
      </c>
      <c r="H563" s="7">
        <f t="shared" si="21"/>
        <v>0</v>
      </c>
      <c r="I563" s="7">
        <f t="shared" si="21"/>
        <v>0</v>
      </c>
      <c r="J563" s="7" t="str">
        <f t="shared" si="20"/>
        <v>000</v>
      </c>
    </row>
    <row r="564" spans="2:10" x14ac:dyDescent="0.3">
      <c r="B564" s="7" t="str">
        <f>IF(A564="","",IFERROR(VLOOKUP(J564,Sheet5!I:J,2,FALSE),"NYA"))</f>
        <v/>
      </c>
      <c r="C564" s="7">
        <f>'Unit 1'!E568</f>
        <v>0</v>
      </c>
      <c r="D564" s="7">
        <f>'Unit 2'!E568</f>
        <v>0</v>
      </c>
      <c r="E564" s="7">
        <f>'Unit 3'!E568</f>
        <v>0</v>
      </c>
      <c r="F564" s="7">
        <f>'Unit 4'!E568</f>
        <v>0</v>
      </c>
      <c r="G564" s="7">
        <f t="shared" si="21"/>
        <v>0</v>
      </c>
      <c r="H564" s="7">
        <f t="shared" si="21"/>
        <v>0</v>
      </c>
      <c r="I564" s="7">
        <f t="shared" si="21"/>
        <v>0</v>
      </c>
      <c r="J564" s="7" t="str">
        <f t="shared" si="20"/>
        <v>000</v>
      </c>
    </row>
    <row r="565" spans="2:10" x14ac:dyDescent="0.3">
      <c r="B565" s="7" t="str">
        <f>IF(A565="","",IFERROR(VLOOKUP(J565,Sheet5!I:J,2,FALSE),"NYA"))</f>
        <v/>
      </c>
      <c r="C565" s="7">
        <f>'Unit 1'!E569</f>
        <v>0</v>
      </c>
      <c r="D565" s="7">
        <f>'Unit 2'!E569</f>
        <v>0</v>
      </c>
      <c r="E565" s="7">
        <f>'Unit 3'!E569</f>
        <v>0</v>
      </c>
      <c r="F565" s="7">
        <f>'Unit 4'!E569</f>
        <v>0</v>
      </c>
      <c r="G565" s="7">
        <f t="shared" si="21"/>
        <v>0</v>
      </c>
      <c r="H565" s="7">
        <f t="shared" si="21"/>
        <v>0</v>
      </c>
      <c r="I565" s="7">
        <f t="shared" si="21"/>
        <v>0</v>
      </c>
      <c r="J565" s="7" t="str">
        <f t="shared" si="20"/>
        <v>000</v>
      </c>
    </row>
    <row r="566" spans="2:10" x14ac:dyDescent="0.3">
      <c r="B566" s="7" t="str">
        <f>IF(A566="","",IFERROR(VLOOKUP(J566,Sheet5!I:J,2,FALSE),"NYA"))</f>
        <v/>
      </c>
      <c r="C566" s="7">
        <f>'Unit 1'!E570</f>
        <v>0</v>
      </c>
      <c r="D566" s="7">
        <f>'Unit 2'!E570</f>
        <v>0</v>
      </c>
      <c r="E566" s="7">
        <f>'Unit 3'!E570</f>
        <v>0</v>
      </c>
      <c r="F566" s="7">
        <f>'Unit 4'!E570</f>
        <v>0</v>
      </c>
      <c r="G566" s="7">
        <f t="shared" si="21"/>
        <v>0</v>
      </c>
      <c r="H566" s="7">
        <f t="shared" si="21"/>
        <v>0</v>
      </c>
      <c r="I566" s="7">
        <f t="shared" si="21"/>
        <v>0</v>
      </c>
      <c r="J566" s="7" t="str">
        <f t="shared" si="20"/>
        <v>000</v>
      </c>
    </row>
    <row r="567" spans="2:10" x14ac:dyDescent="0.3">
      <c r="B567" s="7" t="str">
        <f>IF(A567="","",IFERROR(VLOOKUP(J567,Sheet5!I:J,2,FALSE),"NYA"))</f>
        <v/>
      </c>
      <c r="C567" s="7">
        <f>'Unit 1'!E571</f>
        <v>0</v>
      </c>
      <c r="D567" s="7">
        <f>'Unit 2'!E571</f>
        <v>0</v>
      </c>
      <c r="E567" s="7">
        <f>'Unit 3'!E571</f>
        <v>0</v>
      </c>
      <c r="F567" s="7">
        <f>'Unit 4'!E571</f>
        <v>0</v>
      </c>
      <c r="G567" s="7">
        <f t="shared" si="21"/>
        <v>0</v>
      </c>
      <c r="H567" s="7">
        <f t="shared" si="21"/>
        <v>0</v>
      </c>
      <c r="I567" s="7">
        <f t="shared" si="21"/>
        <v>0</v>
      </c>
      <c r="J567" s="7" t="str">
        <f t="shared" si="20"/>
        <v>000</v>
      </c>
    </row>
    <row r="568" spans="2:10" x14ac:dyDescent="0.3">
      <c r="B568" s="7" t="str">
        <f>IF(A568="","",IFERROR(VLOOKUP(J568,Sheet5!I:J,2,FALSE),"NYA"))</f>
        <v/>
      </c>
      <c r="C568" s="7">
        <f>'Unit 1'!E572</f>
        <v>0</v>
      </c>
      <c r="D568" s="7">
        <f>'Unit 2'!E572</f>
        <v>0</v>
      </c>
      <c r="E568" s="7">
        <f>'Unit 3'!E572</f>
        <v>0</v>
      </c>
      <c r="F568" s="7">
        <f>'Unit 4'!E572</f>
        <v>0</v>
      </c>
      <c r="G568" s="7">
        <f t="shared" si="21"/>
        <v>0</v>
      </c>
      <c r="H568" s="7">
        <f t="shared" si="21"/>
        <v>0</v>
      </c>
      <c r="I568" s="7">
        <f t="shared" si="21"/>
        <v>0</v>
      </c>
      <c r="J568" s="7" t="str">
        <f t="shared" si="20"/>
        <v>000</v>
      </c>
    </row>
    <row r="569" spans="2:10" x14ac:dyDescent="0.3">
      <c r="B569" s="7" t="str">
        <f>IF(A569="","",IFERROR(VLOOKUP(J569,Sheet5!I:J,2,FALSE),"NYA"))</f>
        <v/>
      </c>
      <c r="C569" s="7">
        <f>'Unit 1'!E573</f>
        <v>0</v>
      </c>
      <c r="D569" s="7">
        <f>'Unit 2'!E573</f>
        <v>0</v>
      </c>
      <c r="E569" s="7">
        <f>'Unit 3'!E573</f>
        <v>0</v>
      </c>
      <c r="F569" s="7">
        <f>'Unit 4'!E573</f>
        <v>0</v>
      </c>
      <c r="G569" s="7">
        <f t="shared" si="21"/>
        <v>0</v>
      </c>
      <c r="H569" s="7">
        <f t="shared" si="21"/>
        <v>0</v>
      </c>
      <c r="I569" s="7">
        <f t="shared" si="21"/>
        <v>0</v>
      </c>
      <c r="J569" s="7" t="str">
        <f t="shared" si="20"/>
        <v>000</v>
      </c>
    </row>
    <row r="570" spans="2:10" x14ac:dyDescent="0.3">
      <c r="B570" s="7" t="str">
        <f>IF(A570="","",IFERROR(VLOOKUP(J570,Sheet5!I:J,2,FALSE),"NYA"))</f>
        <v/>
      </c>
      <c r="C570" s="7">
        <f>'Unit 1'!E574</f>
        <v>0</v>
      </c>
      <c r="D570" s="7">
        <f>'Unit 2'!E574</f>
        <v>0</v>
      </c>
      <c r="E570" s="7">
        <f>'Unit 3'!E574</f>
        <v>0</v>
      </c>
      <c r="F570" s="7">
        <f>'Unit 4'!E574</f>
        <v>0</v>
      </c>
      <c r="G570" s="7">
        <f t="shared" si="21"/>
        <v>0</v>
      </c>
      <c r="H570" s="7">
        <f t="shared" si="21"/>
        <v>0</v>
      </c>
      <c r="I570" s="7">
        <f t="shared" si="21"/>
        <v>0</v>
      </c>
      <c r="J570" s="7" t="str">
        <f t="shared" si="20"/>
        <v>000</v>
      </c>
    </row>
    <row r="571" spans="2:10" x14ac:dyDescent="0.3">
      <c r="B571" s="7" t="str">
        <f>IF(A571="","",IFERROR(VLOOKUP(J571,Sheet5!I:J,2,FALSE),"NYA"))</f>
        <v/>
      </c>
      <c r="C571" s="7">
        <f>'Unit 1'!E575</f>
        <v>0</v>
      </c>
      <c r="D571" s="7">
        <f>'Unit 2'!E575</f>
        <v>0</v>
      </c>
      <c r="E571" s="7">
        <f>'Unit 3'!E575</f>
        <v>0</v>
      </c>
      <c r="F571" s="7">
        <f>'Unit 4'!E575</f>
        <v>0</v>
      </c>
      <c r="G571" s="7">
        <f t="shared" si="21"/>
        <v>0</v>
      </c>
      <c r="H571" s="7">
        <f t="shared" si="21"/>
        <v>0</v>
      </c>
      <c r="I571" s="7">
        <f t="shared" si="21"/>
        <v>0</v>
      </c>
      <c r="J571" s="7" t="str">
        <f t="shared" si="20"/>
        <v>000</v>
      </c>
    </row>
    <row r="572" spans="2:10" x14ac:dyDescent="0.3">
      <c r="B572" s="7" t="str">
        <f>IF(A572="","",IFERROR(VLOOKUP(J572,Sheet5!I:J,2,FALSE),"NYA"))</f>
        <v/>
      </c>
      <c r="C572" s="7">
        <f>'Unit 1'!E576</f>
        <v>0</v>
      </c>
      <c r="D572" s="7">
        <f>'Unit 2'!E576</f>
        <v>0</v>
      </c>
      <c r="E572" s="7">
        <f>'Unit 3'!E576</f>
        <v>0</v>
      </c>
      <c r="F572" s="7">
        <f>'Unit 4'!E576</f>
        <v>0</v>
      </c>
      <c r="G572" s="7">
        <f t="shared" si="21"/>
        <v>0</v>
      </c>
      <c r="H572" s="7">
        <f t="shared" si="21"/>
        <v>0</v>
      </c>
      <c r="I572" s="7">
        <f t="shared" si="21"/>
        <v>0</v>
      </c>
      <c r="J572" s="7" t="str">
        <f t="shared" si="20"/>
        <v>000</v>
      </c>
    </row>
    <row r="573" spans="2:10" x14ac:dyDescent="0.3">
      <c r="B573" s="7" t="str">
        <f>IF(A573="","",IFERROR(VLOOKUP(J573,Sheet5!I:J,2,FALSE),"NYA"))</f>
        <v/>
      </c>
      <c r="C573" s="7">
        <f>'Unit 1'!E577</f>
        <v>0</v>
      </c>
      <c r="D573" s="7">
        <f>'Unit 2'!E577</f>
        <v>0</v>
      </c>
      <c r="E573" s="7">
        <f>'Unit 3'!E577</f>
        <v>0</v>
      </c>
      <c r="F573" s="7">
        <f>'Unit 4'!E577</f>
        <v>0</v>
      </c>
      <c r="G573" s="7">
        <f t="shared" si="21"/>
        <v>0</v>
      </c>
      <c r="H573" s="7">
        <f t="shared" si="21"/>
        <v>0</v>
      </c>
      <c r="I573" s="7">
        <f t="shared" si="21"/>
        <v>0</v>
      </c>
      <c r="J573" s="7" t="str">
        <f t="shared" si="20"/>
        <v>000</v>
      </c>
    </row>
    <row r="574" spans="2:10" x14ac:dyDescent="0.3">
      <c r="B574" s="7" t="str">
        <f>IF(A574="","",IFERROR(VLOOKUP(J574,Sheet5!I:J,2,FALSE),"NYA"))</f>
        <v/>
      </c>
      <c r="C574" s="7">
        <f>'Unit 1'!E578</f>
        <v>0</v>
      </c>
      <c r="D574" s="7">
        <f>'Unit 2'!E578</f>
        <v>0</v>
      </c>
      <c r="E574" s="7">
        <f>'Unit 3'!E578</f>
        <v>0</v>
      </c>
      <c r="F574" s="7">
        <f>'Unit 4'!E578</f>
        <v>0</v>
      </c>
      <c r="G574" s="7">
        <f t="shared" si="21"/>
        <v>0</v>
      </c>
      <c r="H574" s="7">
        <f t="shared" si="21"/>
        <v>0</v>
      </c>
      <c r="I574" s="7">
        <f t="shared" si="21"/>
        <v>0</v>
      </c>
      <c r="J574" s="7" t="str">
        <f t="shared" si="20"/>
        <v>000</v>
      </c>
    </row>
    <row r="575" spans="2:10" x14ac:dyDescent="0.3">
      <c r="B575" s="7" t="str">
        <f>IF(A575="","",IFERROR(VLOOKUP(J575,Sheet5!I:J,2,FALSE),"NYA"))</f>
        <v/>
      </c>
      <c r="C575" s="7">
        <f>'Unit 1'!E579</f>
        <v>0</v>
      </c>
      <c r="D575" s="7">
        <f>'Unit 2'!E579</f>
        <v>0</v>
      </c>
      <c r="E575" s="7">
        <f>'Unit 3'!E579</f>
        <v>0</v>
      </c>
      <c r="F575" s="7">
        <f>'Unit 4'!E579</f>
        <v>0</v>
      </c>
      <c r="G575" s="7">
        <f t="shared" si="21"/>
        <v>0</v>
      </c>
      <c r="H575" s="7">
        <f t="shared" si="21"/>
        <v>0</v>
      </c>
      <c r="I575" s="7">
        <f t="shared" si="21"/>
        <v>0</v>
      </c>
      <c r="J575" s="7" t="str">
        <f t="shared" si="20"/>
        <v>000</v>
      </c>
    </row>
    <row r="576" spans="2:10" x14ac:dyDescent="0.3">
      <c r="B576" s="7" t="str">
        <f>IF(A576="","",IFERROR(VLOOKUP(J576,Sheet5!I:J,2,FALSE),"NYA"))</f>
        <v/>
      </c>
      <c r="C576" s="7">
        <f>'Unit 1'!E580</f>
        <v>0</v>
      </c>
      <c r="D576" s="7">
        <f>'Unit 2'!E580</f>
        <v>0</v>
      </c>
      <c r="E576" s="7">
        <f>'Unit 3'!E580</f>
        <v>0</v>
      </c>
      <c r="F576" s="7">
        <f>'Unit 4'!E580</f>
        <v>0</v>
      </c>
      <c r="G576" s="7">
        <f t="shared" si="21"/>
        <v>0</v>
      </c>
      <c r="H576" s="7">
        <f t="shared" si="21"/>
        <v>0</v>
      </c>
      <c r="I576" s="7">
        <f t="shared" si="21"/>
        <v>0</v>
      </c>
      <c r="J576" s="7" t="str">
        <f t="shared" si="20"/>
        <v>000</v>
      </c>
    </row>
    <row r="577" spans="2:10" x14ac:dyDescent="0.3">
      <c r="B577" s="7" t="str">
        <f>IF(A577="","",IFERROR(VLOOKUP(J577,Sheet5!I:J,2,FALSE),"NYA"))</f>
        <v/>
      </c>
      <c r="C577" s="7">
        <f>'Unit 1'!E581</f>
        <v>0</v>
      </c>
      <c r="D577" s="7">
        <f>'Unit 2'!E581</f>
        <v>0</v>
      </c>
      <c r="E577" s="7">
        <f>'Unit 3'!E581</f>
        <v>0</v>
      </c>
      <c r="F577" s="7">
        <f>'Unit 4'!E581</f>
        <v>0</v>
      </c>
      <c r="G577" s="7">
        <f t="shared" si="21"/>
        <v>0</v>
      </c>
      <c r="H577" s="7">
        <f t="shared" si="21"/>
        <v>0</v>
      </c>
      <c r="I577" s="7">
        <f t="shared" si="21"/>
        <v>0</v>
      </c>
      <c r="J577" s="7" t="str">
        <f t="shared" si="20"/>
        <v>000</v>
      </c>
    </row>
    <row r="578" spans="2:10" x14ac:dyDescent="0.3">
      <c r="B578" s="7" t="str">
        <f>IF(A578="","",IFERROR(VLOOKUP(J578,Sheet5!I:J,2,FALSE),"NYA"))</f>
        <v/>
      </c>
      <c r="C578" s="7">
        <f>'Unit 1'!E582</f>
        <v>0</v>
      </c>
      <c r="D578" s="7">
        <f>'Unit 2'!E582</f>
        <v>0</v>
      </c>
      <c r="E578" s="7">
        <f>'Unit 3'!E582</f>
        <v>0</v>
      </c>
      <c r="F578" s="7">
        <f>'Unit 4'!E582</f>
        <v>0</v>
      </c>
      <c r="G578" s="7">
        <f t="shared" si="21"/>
        <v>0</v>
      </c>
      <c r="H578" s="7">
        <f t="shared" si="21"/>
        <v>0</v>
      </c>
      <c r="I578" s="7">
        <f t="shared" si="21"/>
        <v>0</v>
      </c>
      <c r="J578" s="7" t="str">
        <f t="shared" si="20"/>
        <v>000</v>
      </c>
    </row>
    <row r="579" spans="2:10" x14ac:dyDescent="0.3">
      <c r="B579" s="7" t="str">
        <f>IF(A579="","",IFERROR(VLOOKUP(J579,Sheet5!I:J,2,FALSE),"NYA"))</f>
        <v/>
      </c>
      <c r="C579" s="7">
        <f>'Unit 1'!E583</f>
        <v>0</v>
      </c>
      <c r="D579" s="7">
        <f>'Unit 2'!E583</f>
        <v>0</v>
      </c>
      <c r="E579" s="7">
        <f>'Unit 3'!E583</f>
        <v>0</v>
      </c>
      <c r="F579" s="7">
        <f>'Unit 4'!E583</f>
        <v>0</v>
      </c>
      <c r="G579" s="7">
        <f t="shared" si="21"/>
        <v>0</v>
      </c>
      <c r="H579" s="7">
        <f t="shared" si="21"/>
        <v>0</v>
      </c>
      <c r="I579" s="7">
        <f t="shared" si="21"/>
        <v>0</v>
      </c>
      <c r="J579" s="7" t="str">
        <f t="shared" ref="J579:J586" si="22">G579&amp;H579&amp;I579</f>
        <v>000</v>
      </c>
    </row>
    <row r="580" spans="2:10" x14ac:dyDescent="0.3">
      <c r="B580" s="7" t="str">
        <f>IF(A580="","",IFERROR(VLOOKUP(J580,Sheet5!I:J,2,FALSE),"NYA"))</f>
        <v/>
      </c>
      <c r="C580" s="7">
        <f>'Unit 1'!E584</f>
        <v>0</v>
      </c>
      <c r="D580" s="7">
        <f>'Unit 2'!E584</f>
        <v>0</v>
      </c>
      <c r="E580" s="7">
        <f>'Unit 3'!E584</f>
        <v>0</v>
      </c>
      <c r="F580" s="7">
        <f>'Unit 4'!E584</f>
        <v>0</v>
      </c>
      <c r="G580" s="7">
        <f t="shared" si="21"/>
        <v>0</v>
      </c>
      <c r="H580" s="7">
        <f t="shared" si="21"/>
        <v>0</v>
      </c>
      <c r="I580" s="7">
        <f t="shared" si="21"/>
        <v>0</v>
      </c>
      <c r="J580" s="7" t="str">
        <f t="shared" si="22"/>
        <v>000</v>
      </c>
    </row>
    <row r="581" spans="2:10" x14ac:dyDescent="0.3">
      <c r="B581" s="7" t="str">
        <f>IF(A581="","",IFERROR(VLOOKUP(J581,Sheet5!I:J,2,FALSE),"NYA"))</f>
        <v/>
      </c>
      <c r="C581" s="7">
        <f>'Unit 1'!E585</f>
        <v>0</v>
      </c>
      <c r="D581" s="7">
        <f>'Unit 2'!E585</f>
        <v>0</v>
      </c>
      <c r="E581" s="7">
        <f>'Unit 3'!E585</f>
        <v>0</v>
      </c>
      <c r="F581" s="7">
        <f>'Unit 4'!E585</f>
        <v>0</v>
      </c>
      <c r="G581" s="7">
        <f t="shared" si="21"/>
        <v>0</v>
      </c>
      <c r="H581" s="7">
        <f t="shared" si="21"/>
        <v>0</v>
      </c>
      <c r="I581" s="7">
        <f t="shared" si="21"/>
        <v>0</v>
      </c>
      <c r="J581" s="7" t="str">
        <f t="shared" si="22"/>
        <v>000</v>
      </c>
    </row>
    <row r="582" spans="2:10" x14ac:dyDescent="0.3">
      <c r="B582" s="7" t="str">
        <f>IF(A582="","",IFERROR(VLOOKUP(J582,Sheet5!I:J,2,FALSE),"NYA"))</f>
        <v/>
      </c>
      <c r="C582" s="7">
        <f>'Unit 1'!E586</f>
        <v>0</v>
      </c>
      <c r="D582" s="7">
        <f>'Unit 2'!E586</f>
        <v>0</v>
      </c>
      <c r="E582" s="7">
        <f>'Unit 3'!E586</f>
        <v>0</v>
      </c>
      <c r="F582" s="7">
        <f>'Unit 4'!E586</f>
        <v>0</v>
      </c>
      <c r="G582" s="7">
        <f t="shared" si="21"/>
        <v>0</v>
      </c>
      <c r="H582" s="7">
        <f t="shared" si="21"/>
        <v>0</v>
      </c>
      <c r="I582" s="7">
        <f t="shared" si="21"/>
        <v>0</v>
      </c>
      <c r="J582" s="7" t="str">
        <f t="shared" si="22"/>
        <v>000</v>
      </c>
    </row>
    <row r="583" spans="2:10" x14ac:dyDescent="0.3">
      <c r="B583" s="7" t="str">
        <f>IF(A583="","",IFERROR(VLOOKUP(J583,Sheet5!I:J,2,FALSE),"NYA"))</f>
        <v/>
      </c>
      <c r="C583" s="7">
        <f>'Unit 1'!E587</f>
        <v>0</v>
      </c>
      <c r="D583" s="7">
        <f>'Unit 2'!E587</f>
        <v>0</v>
      </c>
      <c r="E583" s="7">
        <f>'Unit 3'!E587</f>
        <v>0</v>
      </c>
      <c r="F583" s="7">
        <f>'Unit 4'!E587</f>
        <v>0</v>
      </c>
      <c r="G583" s="7">
        <f t="shared" si="21"/>
        <v>0</v>
      </c>
      <c r="H583" s="7">
        <f t="shared" si="21"/>
        <v>0</v>
      </c>
      <c r="I583" s="7">
        <f t="shared" si="21"/>
        <v>0</v>
      </c>
      <c r="J583" s="7" t="str">
        <f t="shared" si="22"/>
        <v>000</v>
      </c>
    </row>
    <row r="584" spans="2:10" x14ac:dyDescent="0.3">
      <c r="B584" s="7" t="str">
        <f>IF(A584="","",IFERROR(VLOOKUP(J584,Sheet5!I:J,2,FALSE),"NYA"))</f>
        <v/>
      </c>
      <c r="C584" s="7">
        <f>'Unit 1'!E588</f>
        <v>0</v>
      </c>
      <c r="D584" s="7">
        <f>'Unit 2'!E588</f>
        <v>0</v>
      </c>
      <c r="E584" s="7">
        <f>'Unit 3'!E588</f>
        <v>0</v>
      </c>
      <c r="F584" s="7">
        <f>'Unit 4'!E588</f>
        <v>0</v>
      </c>
      <c r="G584" s="7">
        <f t="shared" si="21"/>
        <v>0</v>
      </c>
      <c r="H584" s="7">
        <f t="shared" si="21"/>
        <v>0</v>
      </c>
      <c r="I584" s="7">
        <f t="shared" si="21"/>
        <v>0</v>
      </c>
      <c r="J584" s="7" t="str">
        <f t="shared" si="22"/>
        <v>000</v>
      </c>
    </row>
    <row r="585" spans="2:10" x14ac:dyDescent="0.3">
      <c r="B585" s="7" t="str">
        <f>IF(A585="","",IFERROR(VLOOKUP(J585,Sheet5!I:J,2,FALSE),"NYA"))</f>
        <v/>
      </c>
      <c r="C585" s="7">
        <f>'Unit 1'!E589</f>
        <v>0</v>
      </c>
      <c r="D585" s="7">
        <f>'Unit 2'!E589</f>
        <v>0</v>
      </c>
      <c r="E585" s="7">
        <f>'Unit 3'!E589</f>
        <v>0</v>
      </c>
      <c r="F585" s="7">
        <f>'Unit 4'!E589</f>
        <v>0</v>
      </c>
      <c r="G585" s="7">
        <f t="shared" si="21"/>
        <v>0</v>
      </c>
      <c r="H585" s="7">
        <f t="shared" si="21"/>
        <v>0</v>
      </c>
      <c r="I585" s="7">
        <f t="shared" si="21"/>
        <v>0</v>
      </c>
      <c r="J585" s="7" t="str">
        <f t="shared" si="22"/>
        <v>000</v>
      </c>
    </row>
    <row r="586" spans="2:10" x14ac:dyDescent="0.3">
      <c r="B586" s="7" t="str">
        <f>IF(A586="","",IFERROR(VLOOKUP(J586,Sheet5!I:J,2,FALSE),"NYA"))</f>
        <v/>
      </c>
      <c r="C586" s="7">
        <f>'Unit 1'!E590</f>
        <v>0</v>
      </c>
      <c r="D586" s="7">
        <f>'Unit 2'!E590</f>
        <v>0</v>
      </c>
      <c r="E586" s="7">
        <f>'Unit 3'!E590</f>
        <v>0</v>
      </c>
      <c r="F586" s="7">
        <f>'Unit 4'!E590</f>
        <v>0</v>
      </c>
      <c r="G586" s="7">
        <f t="shared" si="21"/>
        <v>0</v>
      </c>
      <c r="H586" s="7">
        <f t="shared" si="21"/>
        <v>0</v>
      </c>
      <c r="I586" s="7">
        <f t="shared" si="21"/>
        <v>0</v>
      </c>
      <c r="J586" s="7" t="str">
        <f t="shared" si="22"/>
        <v>000</v>
      </c>
    </row>
  </sheetData>
  <sheetProtection algorithmName="SHA-512" hashValue="kEK13HeH/qt75ujzfgFclIoxCzWeGCWnzeWiZ8GSetOse4T51VlIFh8ypFH19tGKkiS0GmcnBl5EESd5QEp9GQ==" saltValue="gzUZ0tCmM9nDL/RxU0yZaA==" spinCount="100000" sheet="1" objects="1" scenarios="1"/>
  <conditionalFormatting sqref="A2:F586">
    <cfRule type="expression" dxfId="12" priority="1">
      <formula>$A2&lt;&gt;""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N9" sqref="N9"/>
    </sheetView>
  </sheetViews>
  <sheetFormatPr defaultRowHeight="15.05" x14ac:dyDescent="0.3"/>
  <cols>
    <col min="1" max="1" width="13.88671875" customWidth="1"/>
    <col min="10" max="10" width="3.88671875" customWidth="1"/>
  </cols>
  <sheetData>
    <row r="1" spans="1:10" x14ac:dyDescent="0.3">
      <c r="F1" t="s">
        <v>0</v>
      </c>
      <c r="G1" t="s">
        <v>3</v>
      </c>
      <c r="H1" t="s">
        <v>4</v>
      </c>
    </row>
    <row r="2" spans="1:10" x14ac:dyDescent="0.3">
      <c r="A2" t="s">
        <v>13</v>
      </c>
      <c r="B2" t="str">
        <f>MID($A2,1,1)</f>
        <v>P</v>
      </c>
      <c r="C2" t="str">
        <f>MID($A2,2,1)</f>
        <v>P</v>
      </c>
      <c r="D2" t="str">
        <f>MID($A2,3,1)</f>
        <v>P</v>
      </c>
      <c r="E2" t="str">
        <f>MID($A2,4,1)</f>
        <v>P</v>
      </c>
      <c r="F2">
        <f>COUNTIF($B2:$E2,F$1)</f>
        <v>4</v>
      </c>
      <c r="G2">
        <f t="shared" ref="G2:H16" si="0">COUNTIF($B2:$E2,G$1)</f>
        <v>0</v>
      </c>
      <c r="H2">
        <f t="shared" si="0"/>
        <v>0</v>
      </c>
      <c r="I2" t="str">
        <f>F2&amp;G2&amp;H2</f>
        <v>400</v>
      </c>
      <c r="J2" t="s">
        <v>0</v>
      </c>
    </row>
    <row r="3" spans="1:10" x14ac:dyDescent="0.3">
      <c r="A3" t="s">
        <v>14</v>
      </c>
      <c r="B3" t="str">
        <f t="shared" ref="B3:B16" si="1">MID($A3,1,1)</f>
        <v>M</v>
      </c>
      <c r="C3" t="str">
        <f t="shared" ref="C3:C16" si="2">MID($A3,2,1)</f>
        <v>M</v>
      </c>
      <c r="D3" t="str">
        <f t="shared" ref="D3:D16" si="3">MID($A3,3,1)</f>
        <v>M</v>
      </c>
      <c r="E3" t="str">
        <f t="shared" ref="E3:E16" si="4">MID($A3,4,1)</f>
        <v>M</v>
      </c>
      <c r="F3">
        <f t="shared" ref="F3:F16" si="5">COUNTIF($B3:$E3,F$1)</f>
        <v>0</v>
      </c>
      <c r="G3">
        <f t="shared" si="0"/>
        <v>4</v>
      </c>
      <c r="H3">
        <f t="shared" si="0"/>
        <v>0</v>
      </c>
      <c r="I3" t="str">
        <f t="shared" ref="I3:I16" si="6">F3&amp;G3&amp;H3</f>
        <v>040</v>
      </c>
      <c r="J3" t="s">
        <v>3</v>
      </c>
    </row>
    <row r="4" spans="1:10" x14ac:dyDescent="0.3">
      <c r="A4" t="s">
        <v>15</v>
      </c>
      <c r="B4" t="str">
        <f t="shared" si="1"/>
        <v>D</v>
      </c>
      <c r="C4" t="str">
        <f t="shared" si="2"/>
        <v>D</v>
      </c>
      <c r="D4" t="str">
        <f t="shared" si="3"/>
        <v>D</v>
      </c>
      <c r="E4" t="str">
        <f t="shared" si="4"/>
        <v>D</v>
      </c>
      <c r="F4">
        <f t="shared" si="5"/>
        <v>0</v>
      </c>
      <c r="G4">
        <f t="shared" si="0"/>
        <v>0</v>
      </c>
      <c r="H4">
        <f t="shared" si="0"/>
        <v>4</v>
      </c>
      <c r="I4" t="str">
        <f t="shared" si="6"/>
        <v>004</v>
      </c>
      <c r="J4" t="s">
        <v>12</v>
      </c>
    </row>
    <row r="5" spans="1:10" x14ac:dyDescent="0.3">
      <c r="A5" t="s">
        <v>16</v>
      </c>
      <c r="B5" t="str">
        <f t="shared" si="1"/>
        <v>P</v>
      </c>
      <c r="C5" t="str">
        <f t="shared" si="2"/>
        <v>P</v>
      </c>
      <c r="D5" t="str">
        <f t="shared" si="3"/>
        <v>P</v>
      </c>
      <c r="E5" t="str">
        <f t="shared" si="4"/>
        <v>M</v>
      </c>
      <c r="F5">
        <f t="shared" si="5"/>
        <v>3</v>
      </c>
      <c r="G5">
        <f t="shared" si="0"/>
        <v>1</v>
      </c>
      <c r="H5">
        <f t="shared" si="0"/>
        <v>0</v>
      </c>
      <c r="I5" t="str">
        <f t="shared" si="6"/>
        <v>310</v>
      </c>
      <c r="J5" t="s">
        <v>0</v>
      </c>
    </row>
    <row r="6" spans="1:10" x14ac:dyDescent="0.3">
      <c r="A6" t="s">
        <v>17</v>
      </c>
      <c r="B6" t="str">
        <f t="shared" si="1"/>
        <v>P</v>
      </c>
      <c r="C6" t="str">
        <f t="shared" si="2"/>
        <v>P</v>
      </c>
      <c r="D6" t="str">
        <f t="shared" si="3"/>
        <v>P</v>
      </c>
      <c r="E6" t="str">
        <f t="shared" si="4"/>
        <v>D</v>
      </c>
      <c r="F6">
        <f t="shared" si="5"/>
        <v>3</v>
      </c>
      <c r="G6">
        <f t="shared" si="0"/>
        <v>0</v>
      </c>
      <c r="H6">
        <f t="shared" si="0"/>
        <v>1</v>
      </c>
      <c r="I6" t="str">
        <f t="shared" si="6"/>
        <v>301</v>
      </c>
      <c r="J6" t="s">
        <v>0</v>
      </c>
    </row>
    <row r="7" spans="1:10" x14ac:dyDescent="0.3">
      <c r="A7" t="s">
        <v>18</v>
      </c>
      <c r="B7" t="str">
        <f t="shared" si="1"/>
        <v>P</v>
      </c>
      <c r="C7" t="str">
        <f t="shared" si="2"/>
        <v>M</v>
      </c>
      <c r="D7" t="str">
        <f t="shared" si="3"/>
        <v>M</v>
      </c>
      <c r="E7" t="str">
        <f t="shared" si="4"/>
        <v>M</v>
      </c>
      <c r="F7">
        <f t="shared" si="5"/>
        <v>1</v>
      </c>
      <c r="G7">
        <f t="shared" si="0"/>
        <v>3</v>
      </c>
      <c r="H7">
        <f t="shared" si="0"/>
        <v>0</v>
      </c>
      <c r="I7" t="str">
        <f t="shared" si="6"/>
        <v>130</v>
      </c>
      <c r="J7" t="s">
        <v>3</v>
      </c>
    </row>
    <row r="8" spans="1:10" x14ac:dyDescent="0.3">
      <c r="A8" t="s">
        <v>19</v>
      </c>
      <c r="B8" t="str">
        <f t="shared" si="1"/>
        <v>M</v>
      </c>
      <c r="C8" t="str">
        <f t="shared" si="2"/>
        <v>M</v>
      </c>
      <c r="D8" t="str">
        <f t="shared" si="3"/>
        <v>M</v>
      </c>
      <c r="E8" t="str">
        <f t="shared" si="4"/>
        <v>D</v>
      </c>
      <c r="F8">
        <f t="shared" si="5"/>
        <v>0</v>
      </c>
      <c r="G8">
        <f t="shared" si="0"/>
        <v>3</v>
      </c>
      <c r="H8">
        <f t="shared" si="0"/>
        <v>1</v>
      </c>
      <c r="I8" t="str">
        <f t="shared" si="6"/>
        <v>031</v>
      </c>
      <c r="J8" t="s">
        <v>3</v>
      </c>
    </row>
    <row r="9" spans="1:10" x14ac:dyDescent="0.3">
      <c r="A9" t="s">
        <v>20</v>
      </c>
      <c r="B9" t="str">
        <f t="shared" si="1"/>
        <v>P</v>
      </c>
      <c r="C9" t="str">
        <f t="shared" si="2"/>
        <v>D</v>
      </c>
      <c r="D9" t="str">
        <f t="shared" si="3"/>
        <v>D</v>
      </c>
      <c r="E9" t="str">
        <f t="shared" si="4"/>
        <v>D</v>
      </c>
      <c r="F9">
        <f t="shared" si="5"/>
        <v>1</v>
      </c>
      <c r="G9">
        <f t="shared" si="0"/>
        <v>0</v>
      </c>
      <c r="H9">
        <f t="shared" si="0"/>
        <v>3</v>
      </c>
      <c r="I9" t="str">
        <f t="shared" si="6"/>
        <v>103</v>
      </c>
      <c r="J9" t="s">
        <v>4</v>
      </c>
    </row>
    <row r="10" spans="1:10" x14ac:dyDescent="0.3">
      <c r="A10" t="s">
        <v>21</v>
      </c>
      <c r="B10" t="str">
        <f t="shared" si="1"/>
        <v>M</v>
      </c>
      <c r="C10" t="str">
        <f t="shared" si="2"/>
        <v>D</v>
      </c>
      <c r="D10" t="str">
        <f t="shared" si="3"/>
        <v>D</v>
      </c>
      <c r="E10" t="str">
        <f t="shared" si="4"/>
        <v>D</v>
      </c>
      <c r="F10">
        <f t="shared" si="5"/>
        <v>0</v>
      </c>
      <c r="G10">
        <f t="shared" si="0"/>
        <v>1</v>
      </c>
      <c r="H10">
        <f t="shared" si="0"/>
        <v>3</v>
      </c>
      <c r="I10" t="str">
        <f t="shared" si="6"/>
        <v>013</v>
      </c>
      <c r="J10" t="s">
        <v>4</v>
      </c>
    </row>
    <row r="11" spans="1:10" x14ac:dyDescent="0.3">
      <c r="A11" t="s">
        <v>22</v>
      </c>
      <c r="B11" t="str">
        <f t="shared" si="1"/>
        <v>P</v>
      </c>
      <c r="C11" t="str">
        <f t="shared" si="2"/>
        <v>P</v>
      </c>
      <c r="D11" t="str">
        <f t="shared" si="3"/>
        <v>M</v>
      </c>
      <c r="E11" t="str">
        <f t="shared" si="4"/>
        <v>M</v>
      </c>
      <c r="F11">
        <f t="shared" si="5"/>
        <v>2</v>
      </c>
      <c r="G11">
        <f t="shared" si="0"/>
        <v>2</v>
      </c>
      <c r="H11">
        <f t="shared" si="0"/>
        <v>0</v>
      </c>
      <c r="I11" t="str">
        <f t="shared" si="6"/>
        <v>220</v>
      </c>
      <c r="J11" t="s">
        <v>3</v>
      </c>
    </row>
    <row r="12" spans="1:10" x14ac:dyDescent="0.3">
      <c r="A12" t="s">
        <v>23</v>
      </c>
      <c r="B12" t="str">
        <f t="shared" si="1"/>
        <v>P</v>
      </c>
      <c r="C12" t="str">
        <f t="shared" si="2"/>
        <v>P</v>
      </c>
      <c r="D12" t="str">
        <f t="shared" si="3"/>
        <v>D</v>
      </c>
      <c r="E12" t="str">
        <f t="shared" si="4"/>
        <v>D</v>
      </c>
      <c r="F12">
        <f t="shared" si="5"/>
        <v>2</v>
      </c>
      <c r="G12">
        <f t="shared" si="0"/>
        <v>0</v>
      </c>
      <c r="H12">
        <f t="shared" si="0"/>
        <v>2</v>
      </c>
      <c r="I12" t="str">
        <f t="shared" si="6"/>
        <v>202</v>
      </c>
      <c r="J12" t="s">
        <v>3</v>
      </c>
    </row>
    <row r="13" spans="1:10" x14ac:dyDescent="0.3">
      <c r="A13" t="s">
        <v>24</v>
      </c>
      <c r="B13" t="str">
        <f t="shared" si="1"/>
        <v>M</v>
      </c>
      <c r="C13" t="str">
        <f t="shared" si="2"/>
        <v>M</v>
      </c>
      <c r="D13" t="str">
        <f t="shared" si="3"/>
        <v>D</v>
      </c>
      <c r="E13" t="str">
        <f t="shared" si="4"/>
        <v>D</v>
      </c>
      <c r="F13">
        <f t="shared" si="5"/>
        <v>0</v>
      </c>
      <c r="G13">
        <f t="shared" si="0"/>
        <v>2</v>
      </c>
      <c r="H13">
        <f t="shared" si="0"/>
        <v>2</v>
      </c>
      <c r="I13" t="str">
        <f t="shared" si="6"/>
        <v>022</v>
      </c>
      <c r="J13" t="s">
        <v>4</v>
      </c>
    </row>
    <row r="14" spans="1:10" x14ac:dyDescent="0.3">
      <c r="A14" t="s">
        <v>25</v>
      </c>
      <c r="B14" t="str">
        <f t="shared" si="1"/>
        <v>P</v>
      </c>
      <c r="C14" t="str">
        <f t="shared" si="2"/>
        <v>P</v>
      </c>
      <c r="D14" t="str">
        <f t="shared" si="3"/>
        <v>M</v>
      </c>
      <c r="E14" t="str">
        <f t="shared" si="4"/>
        <v>D</v>
      </c>
      <c r="F14">
        <f t="shared" si="5"/>
        <v>2</v>
      </c>
      <c r="G14">
        <f t="shared" si="0"/>
        <v>1</v>
      </c>
      <c r="H14">
        <f t="shared" si="0"/>
        <v>1</v>
      </c>
      <c r="I14" t="str">
        <f t="shared" si="6"/>
        <v>211</v>
      </c>
      <c r="J14" t="s">
        <v>3</v>
      </c>
    </row>
    <row r="15" spans="1:10" x14ac:dyDescent="0.3">
      <c r="A15" t="s">
        <v>26</v>
      </c>
      <c r="B15" t="str">
        <f t="shared" si="1"/>
        <v>P</v>
      </c>
      <c r="C15" t="str">
        <f t="shared" si="2"/>
        <v>M</v>
      </c>
      <c r="D15" t="str">
        <f t="shared" si="3"/>
        <v>M</v>
      </c>
      <c r="E15" t="str">
        <f t="shared" si="4"/>
        <v>D</v>
      </c>
      <c r="F15">
        <f t="shared" si="5"/>
        <v>1</v>
      </c>
      <c r="G15">
        <f t="shared" si="0"/>
        <v>2</v>
      </c>
      <c r="H15">
        <f t="shared" si="0"/>
        <v>1</v>
      </c>
      <c r="I15" t="str">
        <f t="shared" si="6"/>
        <v>121</v>
      </c>
      <c r="J15" t="s">
        <v>3</v>
      </c>
    </row>
    <row r="16" spans="1:10" x14ac:dyDescent="0.3">
      <c r="A16" t="s">
        <v>27</v>
      </c>
      <c r="B16" t="str">
        <f t="shared" si="1"/>
        <v>P</v>
      </c>
      <c r="C16" t="str">
        <f t="shared" si="2"/>
        <v>M</v>
      </c>
      <c r="D16" t="str">
        <f t="shared" si="3"/>
        <v>D</v>
      </c>
      <c r="E16" t="str">
        <f t="shared" si="4"/>
        <v>D</v>
      </c>
      <c r="F16">
        <f t="shared" si="5"/>
        <v>1</v>
      </c>
      <c r="G16">
        <f t="shared" si="0"/>
        <v>1</v>
      </c>
      <c r="H16">
        <f t="shared" si="0"/>
        <v>2</v>
      </c>
      <c r="I16" t="str">
        <f t="shared" si="6"/>
        <v>112</v>
      </c>
      <c r="J16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33"/>
  <sheetViews>
    <sheetView topLeftCell="D1" workbookViewId="0">
      <selection activeCell="I20" sqref="I20"/>
    </sheetView>
  </sheetViews>
  <sheetFormatPr defaultColWidth="9.109375" defaultRowHeight="15.05" x14ac:dyDescent="0.3"/>
  <cols>
    <col min="1" max="1" width="11.5546875" style="1" hidden="1" customWidth="1"/>
    <col min="2" max="3" width="0" style="1" hidden="1" customWidth="1"/>
    <col min="4" max="4" width="32.5546875" style="2" customWidth="1"/>
    <col min="5" max="5" width="10.44140625" style="2" bestFit="1" customWidth="1"/>
    <col min="6" max="6" width="0" style="2" hidden="1" customWidth="1"/>
    <col min="7" max="30" width="9.109375" style="3"/>
    <col min="31" max="16384" width="9.109375" style="1"/>
  </cols>
  <sheetData>
    <row r="1" spans="1:46" s="2" customFormat="1" x14ac:dyDescent="0.3"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3.1</v>
      </c>
      <c r="N1" s="4">
        <v>3.2</v>
      </c>
      <c r="O1" s="4">
        <v>3.3</v>
      </c>
      <c r="P1" s="4">
        <v>3.4</v>
      </c>
      <c r="Q1" s="4">
        <v>4.0999999999999996</v>
      </c>
      <c r="R1" s="4">
        <v>4.2</v>
      </c>
      <c r="S1" s="4">
        <v>4.3</v>
      </c>
      <c r="T1" s="4">
        <v>4.4000000000000004</v>
      </c>
      <c r="U1" s="4">
        <v>4.5</v>
      </c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3">
      <c r="D2" s="5" t="s">
        <v>5</v>
      </c>
      <c r="E2" s="5" t="s">
        <v>7</v>
      </c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1</v>
      </c>
      <c r="N2" s="4" t="s">
        <v>0</v>
      </c>
      <c r="O2" s="4" t="s">
        <v>2</v>
      </c>
      <c r="P2" s="4" t="s">
        <v>2</v>
      </c>
      <c r="Q2" s="4" t="s">
        <v>0</v>
      </c>
      <c r="R2" s="4" t="s">
        <v>2</v>
      </c>
      <c r="S2" s="4" t="s">
        <v>2</v>
      </c>
      <c r="T2" s="4" t="s">
        <v>0</v>
      </c>
      <c r="U2" s="4" t="s">
        <v>0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3">
      <c r="A3" s="2" t="s">
        <v>0</v>
      </c>
      <c r="B3" s="2">
        <f>F3</f>
        <v>15</v>
      </c>
      <c r="F3" s="2">
        <f>COUNTIF(G3:AL3,"P")+F2</f>
        <v>15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>P</v>
      </c>
      <c r="Q3" s="4" t="str">
        <f t="shared" si="0"/>
        <v>P</v>
      </c>
      <c r="R3" s="4" t="str">
        <f t="shared" si="0"/>
        <v>P</v>
      </c>
      <c r="S3" s="4" t="str">
        <f t="shared" si="0"/>
        <v>P</v>
      </c>
      <c r="T3" s="4" t="str">
        <f t="shared" si="0"/>
        <v>P</v>
      </c>
      <c r="U3" s="4" t="str">
        <f t="shared" si="0"/>
        <v>P</v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3">
      <c r="A4" s="2" t="s">
        <v>3</v>
      </c>
      <c r="B4" s="2">
        <f>((F4-F3)/2)+F3</f>
        <v>20.5</v>
      </c>
      <c r="F4" s="2">
        <f>COUNTIF(G4:AL4,"M")+F3</f>
        <v>26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/>
      </c>
      <c r="O4" s="4" t="str">
        <f t="shared" si="1"/>
        <v>M</v>
      </c>
      <c r="P4" s="4" t="str">
        <f t="shared" si="1"/>
        <v>M</v>
      </c>
      <c r="Q4" s="4" t="str">
        <f t="shared" si="1"/>
        <v/>
      </c>
      <c r="R4" s="4" t="str">
        <f t="shared" si="1"/>
        <v>M</v>
      </c>
      <c r="S4" s="4" t="str">
        <f t="shared" si="1"/>
        <v>M</v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3">
      <c r="A5" s="2" t="s">
        <v>4</v>
      </c>
      <c r="B5" s="2">
        <f>((F5-F4)/2)+F4</f>
        <v>31</v>
      </c>
      <c r="F5" s="2">
        <f>COUNTIF(G5:AL5,"D")+F4</f>
        <v>36</v>
      </c>
      <c r="G5" s="4" t="str">
        <f>IF(COUNTIF(G$2,"*D*")=1,"D","")</f>
        <v>D</v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>D</v>
      </c>
      <c r="K5" s="4" t="str">
        <f t="shared" si="2"/>
        <v>D</v>
      </c>
      <c r="L5" s="4" t="str">
        <f t="shared" si="2"/>
        <v>D</v>
      </c>
      <c r="M5" s="4" t="str">
        <f t="shared" si="2"/>
        <v/>
      </c>
      <c r="N5" s="4" t="str">
        <f t="shared" si="2"/>
        <v/>
      </c>
      <c r="O5" s="4" t="str">
        <f t="shared" si="2"/>
        <v>D</v>
      </c>
      <c r="P5" s="4" t="str">
        <f t="shared" si="2"/>
        <v>D</v>
      </c>
      <c r="Q5" s="4" t="str">
        <f t="shared" si="2"/>
        <v/>
      </c>
      <c r="R5" s="4" t="str">
        <f t="shared" si="2"/>
        <v>D</v>
      </c>
      <c r="S5" s="4" t="str">
        <f t="shared" si="2"/>
        <v>D</v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3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3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3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3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3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3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3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3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3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3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3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3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3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3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3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3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3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3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3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3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3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3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3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3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3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3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3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3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3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3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3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3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3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3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3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3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3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3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3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3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3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3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3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3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3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3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3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3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3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3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3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3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3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3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3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3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3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3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3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3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3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3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3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3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3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3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3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3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3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3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3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3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3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3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3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3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3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3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3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3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3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3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3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3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3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3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3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3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3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3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3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3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3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3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3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3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3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3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3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3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3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3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3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3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3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3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3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3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3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3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3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3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3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3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3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3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3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3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3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3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3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3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3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3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3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3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3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3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3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3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3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3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3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3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3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3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3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3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3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3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3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3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3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3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3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3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3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3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3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3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3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3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3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3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3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3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3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3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3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3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3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3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3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3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3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3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3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3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3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3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3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3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3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3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3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3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3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3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3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3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3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3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3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3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3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3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3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3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3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3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3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3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3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3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3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3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3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3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3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3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3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3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3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3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3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3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3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3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3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3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3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3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3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3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3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3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3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3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3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3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3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3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3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3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3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3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3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3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3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3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3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3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3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3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3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3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3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3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3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3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3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3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3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3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3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3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3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3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3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3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3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3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3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3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3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3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3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3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3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3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3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3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3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3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3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3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3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3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3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3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3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3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3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3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3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3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3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3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3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3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3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3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3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3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3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3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3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3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3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3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3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3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3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3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3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3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3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3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3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3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3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3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3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3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3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3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3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3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3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3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3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3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3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3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3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3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3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3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3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3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3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3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3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3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3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3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3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3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3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3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3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3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3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3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3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3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3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3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3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3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3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3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3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3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3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3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3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3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3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3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3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3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3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3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3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3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3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3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3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3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3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3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3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3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3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3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3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3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3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3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3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3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3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3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3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3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3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3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3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3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3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3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3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3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3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3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3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3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3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3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3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3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3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3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3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3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3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3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3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3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3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3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3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3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3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3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3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3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3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3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3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3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3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3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3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3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3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3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3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3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3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3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3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3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3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3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3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3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3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3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3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3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3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3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3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3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3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3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3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3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3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3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3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3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3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3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3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3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3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3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3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3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3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3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3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3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3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3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3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3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3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3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3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3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3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3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3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3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3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3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3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3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3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3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3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3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3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3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3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3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3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3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3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3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3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3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3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3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3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3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3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3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3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3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3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3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3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3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3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3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3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3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3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3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3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3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3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3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3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3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3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3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3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3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3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3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3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3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3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3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3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3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3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3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3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3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3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3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EEAsT/Tm4yWiKYDuzveK4urUvb9XANOL96P9Dk6/4ZYwqLr1lLdI4kVTGFOuO7w7gyUBZldTyW5UUur5HwlUcg==" saltValue="KtoTyxgQ2wdoVkHUxlF/aw==" spinCount="100000" sheet="1" objects="1" scenarios="1"/>
  <conditionalFormatting sqref="G1:AL2">
    <cfRule type="expression" dxfId="11" priority="3">
      <formula>G$1&lt;&gt;""</formula>
    </cfRule>
  </conditionalFormatting>
  <conditionalFormatting sqref="D6:E533">
    <cfRule type="expression" dxfId="10" priority="2">
      <formula>$D6&lt;&gt;""</formula>
    </cfRule>
  </conditionalFormatting>
  <conditionalFormatting sqref="G6:AL533">
    <cfRule type="expression" dxfId="9" priority="1">
      <formula>AND($D6&lt;&gt;"",G$1&lt;&gt;"")</formula>
    </cfRule>
  </conditionalFormatting>
  <dataValidations count="2">
    <dataValidation type="list" allowBlank="1" showInputMessage="1" showErrorMessage="1" sqref="G2:AL2" xr:uid="{00000000-0002-0000-0300-000000000000}">
      <formula1>"P,PM,PMD"</formula1>
    </dataValidation>
    <dataValidation type="list" allowBlank="1" showInputMessage="1" showErrorMessage="1" sqref="G6:AL533" xr:uid="{00000000-0002-0000-0300-000001000000}">
      <formula1>G$3:G$5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533"/>
  <sheetViews>
    <sheetView topLeftCell="D1" workbookViewId="0">
      <selection activeCell="J2" sqref="J2"/>
    </sheetView>
  </sheetViews>
  <sheetFormatPr defaultColWidth="9.109375" defaultRowHeight="15.05" x14ac:dyDescent="0.3"/>
  <cols>
    <col min="1" max="1" width="11.5546875" style="1" hidden="1" customWidth="1"/>
    <col min="2" max="3" width="0" style="1" hidden="1" customWidth="1"/>
    <col min="4" max="4" width="32.5546875" style="2" customWidth="1"/>
    <col min="5" max="5" width="10.44140625" style="2" bestFit="1" customWidth="1"/>
    <col min="6" max="6" width="0" style="2" hidden="1" customWidth="1"/>
    <col min="7" max="30" width="9.109375" style="3"/>
    <col min="31" max="16384" width="9.109375" style="1"/>
  </cols>
  <sheetData>
    <row r="1" spans="1:46" s="2" customFormat="1" x14ac:dyDescent="0.3"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2.4</v>
      </c>
      <c r="N1" s="4">
        <v>3.1</v>
      </c>
      <c r="O1" s="4">
        <v>3.2</v>
      </c>
      <c r="P1" s="4">
        <v>3.3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3">
      <c r="D2" s="5" t="s">
        <v>5</v>
      </c>
      <c r="E2" s="5" t="s">
        <v>7</v>
      </c>
      <c r="G2" s="4" t="s">
        <v>2</v>
      </c>
      <c r="H2" s="4" t="s">
        <v>2</v>
      </c>
      <c r="I2" s="4" t="s">
        <v>1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3">
      <c r="A3" s="2" t="s">
        <v>0</v>
      </c>
      <c r="B3" s="2">
        <f>F3</f>
        <v>10</v>
      </c>
      <c r="F3" s="2">
        <f>COUNTIF(G3:AL3,"P")+F2</f>
        <v>10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>P</v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3">
      <c r="A4" s="2" t="s">
        <v>3</v>
      </c>
      <c r="B4" s="2">
        <f>((F4-F3)/2)+F3</f>
        <v>15</v>
      </c>
      <c r="F4" s="2">
        <f>COUNTIF(G4:AL4,"M")+F3</f>
        <v>20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>M</v>
      </c>
      <c r="O4" s="4" t="str">
        <f t="shared" si="1"/>
        <v>M</v>
      </c>
      <c r="P4" s="4" t="str">
        <f t="shared" si="1"/>
        <v>M</v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3">
      <c r="A5" s="2" t="s">
        <v>4</v>
      </c>
      <c r="B5" s="2">
        <f>((F5-F4)/2)+F4</f>
        <v>24.5</v>
      </c>
      <c r="F5" s="2">
        <f>COUNTIF(G5:AL5,"D")+F4</f>
        <v>29</v>
      </c>
      <c r="G5" s="4" t="str">
        <f>IF(COUNTIF(G$2,"*D*")=1,"D","")</f>
        <v>D</v>
      </c>
      <c r="H5" s="4" t="str">
        <f t="shared" ref="H5:AL5" si="2">IF(COUNTIF(H$2,"*D*")=1,"D","")</f>
        <v>D</v>
      </c>
      <c r="I5" s="4" t="str">
        <f t="shared" si="2"/>
        <v/>
      </c>
      <c r="J5" s="4" t="str">
        <f t="shared" si="2"/>
        <v>D</v>
      </c>
      <c r="K5" s="4" t="str">
        <f t="shared" si="2"/>
        <v>D</v>
      </c>
      <c r="L5" s="4" t="str">
        <f t="shared" si="2"/>
        <v>D</v>
      </c>
      <c r="M5" s="4" t="str">
        <f t="shared" si="2"/>
        <v>D</v>
      </c>
      <c r="N5" s="4" t="str">
        <f t="shared" si="2"/>
        <v>D</v>
      </c>
      <c r="O5" s="4" t="str">
        <f t="shared" si="2"/>
        <v>D</v>
      </c>
      <c r="P5" s="4" t="str">
        <f t="shared" si="2"/>
        <v>D</v>
      </c>
      <c r="Q5" s="4" t="str">
        <f t="shared" si="2"/>
        <v/>
      </c>
      <c r="R5" s="4" t="str">
        <f t="shared" si="2"/>
        <v/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3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3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3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3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3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3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3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3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3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3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3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3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3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3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3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3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3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3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3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3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3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3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3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3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3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3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3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3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3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3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3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3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3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3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3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3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3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3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3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3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3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3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3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3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3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3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3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3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3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3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3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3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3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3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3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3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3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3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3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3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3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3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3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3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3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3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3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3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3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3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3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3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3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3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3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3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3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3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3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3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3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3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3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3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3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3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3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3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3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3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3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3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3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3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3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3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3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3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3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3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3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3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3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3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3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3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3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3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3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3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3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3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3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3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3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3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3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3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3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3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3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3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3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3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3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3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3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3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3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3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3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3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3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3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3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3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3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3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3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3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3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3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3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3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3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3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3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3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3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3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3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3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3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3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3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3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3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3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3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3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3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3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3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3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3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3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3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3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3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3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3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3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3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3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3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3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3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3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3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3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3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3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3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3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3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3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3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3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3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3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3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3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3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3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3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3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3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3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3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3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3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3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3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3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3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3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3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3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3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3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3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3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3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3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3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3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3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3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3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3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3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3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3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3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3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3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3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3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3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3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3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3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3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3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3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3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3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3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3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3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3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3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3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3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3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3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3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3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3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3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3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3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3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3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3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3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3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3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3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3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3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3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3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3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3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3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3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3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3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3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3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3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3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3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3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3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3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3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3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3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3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3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3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3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3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3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3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3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3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3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3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3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3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3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3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3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3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3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3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3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3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3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3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3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3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3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3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3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3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3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3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3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3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3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3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3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3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3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3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3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3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3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3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3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3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3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3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3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3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3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3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3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3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3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3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3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3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3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3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3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3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3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3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3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3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3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3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3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3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3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3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3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3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3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3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3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3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3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3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3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3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3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3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3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3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3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3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3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3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3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3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3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3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3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3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3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3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3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3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3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3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3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3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3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3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3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3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3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3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3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3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3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3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3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3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3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3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3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3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3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3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3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3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3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3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3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3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3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3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3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3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3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3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3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3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3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3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3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3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3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3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3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3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3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3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3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3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3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3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3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3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3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3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3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3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3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3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3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3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3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3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3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3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3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3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3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3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3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3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3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3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3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3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3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3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3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3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3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3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3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3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3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3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3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3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3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3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3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3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3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3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3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3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3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3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3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3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3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3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3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3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3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3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3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3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3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3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3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3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3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3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3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3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3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3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3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3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3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3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3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3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3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3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3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3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3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3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3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3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3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3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3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3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3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3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3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3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3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3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3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3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3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3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3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3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3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3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3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MaE2z5PXRqqCoNw+7vLdiUU1/i8zNSuN9gQXVRlyYGztdEJFjJmW7fYR36/Ae+zuNaWBWCrhH69dNM47ZG7QJw==" saltValue="p0GMXHEYGeR8+j9t4FMPPw==" spinCount="100000" sheet="1" objects="1" scenarios="1"/>
  <conditionalFormatting sqref="G1:AL2">
    <cfRule type="expression" dxfId="8" priority="3">
      <formula>G$1&lt;&gt;""</formula>
    </cfRule>
  </conditionalFormatting>
  <conditionalFormatting sqref="D6:E533">
    <cfRule type="expression" dxfId="7" priority="2">
      <formula>$D6&lt;&gt;""</formula>
    </cfRule>
  </conditionalFormatting>
  <conditionalFormatting sqref="G6:AL533">
    <cfRule type="expression" dxfId="6" priority="1">
      <formula>AND($D6&lt;&gt;"",G$1&lt;&gt;"")</formula>
    </cfRule>
  </conditionalFormatting>
  <dataValidations count="2">
    <dataValidation type="list" allowBlank="1" showInputMessage="1" showErrorMessage="1" sqref="G6:AL533" xr:uid="{00000000-0002-0000-0400-000000000000}">
      <formula1>G$3:G$5</formula1>
    </dataValidation>
    <dataValidation type="list" allowBlank="1" showInputMessage="1" showErrorMessage="1" sqref="G2:AL2" xr:uid="{00000000-0002-0000-0400-000001000000}">
      <formula1>"P,PM,PMD"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33"/>
  <sheetViews>
    <sheetView topLeftCell="D1" workbookViewId="0">
      <selection activeCell="Q1" sqref="Q1"/>
    </sheetView>
  </sheetViews>
  <sheetFormatPr defaultColWidth="9.109375" defaultRowHeight="15.05" x14ac:dyDescent="0.3"/>
  <cols>
    <col min="1" max="1" width="11.5546875" style="1" hidden="1" customWidth="1"/>
    <col min="2" max="3" width="0" style="1" hidden="1" customWidth="1"/>
    <col min="4" max="4" width="32.5546875" style="2" customWidth="1"/>
    <col min="5" max="5" width="10.44140625" style="2" bestFit="1" customWidth="1"/>
    <col min="6" max="6" width="0" style="2" hidden="1" customWidth="1"/>
    <col min="7" max="30" width="9.109375" style="3"/>
    <col min="31" max="16384" width="9.109375" style="1"/>
  </cols>
  <sheetData>
    <row r="1" spans="1:46" s="2" customFormat="1" x14ac:dyDescent="0.3">
      <c r="G1" s="4">
        <v>1.1000000000000001</v>
      </c>
      <c r="H1" s="4">
        <v>1.2</v>
      </c>
      <c r="I1" s="4">
        <v>1.3</v>
      </c>
      <c r="J1" s="4">
        <v>1.4</v>
      </c>
      <c r="K1" s="4">
        <v>1.5</v>
      </c>
      <c r="L1" s="4">
        <v>1.6</v>
      </c>
      <c r="M1" s="4">
        <v>2.1</v>
      </c>
      <c r="N1" s="4">
        <v>2.2000000000000002</v>
      </c>
      <c r="O1" s="4">
        <v>2.2999999999999998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3">
      <c r="D2" s="5" t="s">
        <v>5</v>
      </c>
      <c r="E2" s="5" t="s">
        <v>7</v>
      </c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3">
      <c r="A3" s="2" t="s">
        <v>0</v>
      </c>
      <c r="B3" s="2">
        <f>F3</f>
        <v>9</v>
      </c>
      <c r="F3" s="2">
        <f>COUNTIF(G3:AL3,"P")+F2</f>
        <v>9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/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3">
      <c r="A4" s="2" t="s">
        <v>3</v>
      </c>
      <c r="B4" s="2">
        <f>((F4-F3)/2)+F3</f>
        <v>13.5</v>
      </c>
      <c r="F4" s="2">
        <f>COUNTIF(G4:AL4,"M")+F3</f>
        <v>18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>M</v>
      </c>
      <c r="O4" s="4" t="str">
        <f t="shared" si="1"/>
        <v>M</v>
      </c>
      <c r="P4" s="4" t="str">
        <f t="shared" si="1"/>
        <v/>
      </c>
      <c r="Q4" s="4" t="str">
        <f t="shared" si="1"/>
        <v/>
      </c>
      <c r="R4" s="4" t="str">
        <f t="shared" si="1"/>
        <v/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3">
      <c r="A5" s="2" t="s">
        <v>4</v>
      </c>
      <c r="B5" s="2">
        <f>((F5-F4)/2)+F4</f>
        <v>22.5</v>
      </c>
      <c r="F5" s="2">
        <f>COUNTIF(G5:AL5,"D")+F4</f>
        <v>27</v>
      </c>
      <c r="G5" s="4" t="str">
        <f>IF(COUNTIF(G$2,"*D*")=1,"D","")</f>
        <v>D</v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>D</v>
      </c>
      <c r="K5" s="4" t="str">
        <f t="shared" si="2"/>
        <v>D</v>
      </c>
      <c r="L5" s="4" t="str">
        <f t="shared" si="2"/>
        <v>D</v>
      </c>
      <c r="M5" s="4" t="str">
        <f t="shared" si="2"/>
        <v>D</v>
      </c>
      <c r="N5" s="4" t="str">
        <f t="shared" si="2"/>
        <v>D</v>
      </c>
      <c r="O5" s="4" t="str">
        <f t="shared" si="2"/>
        <v>D</v>
      </c>
      <c r="P5" s="4" t="str">
        <f t="shared" si="2"/>
        <v/>
      </c>
      <c r="Q5" s="4" t="str">
        <f t="shared" si="2"/>
        <v/>
      </c>
      <c r="R5" s="4" t="str">
        <f t="shared" si="2"/>
        <v/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3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3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3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3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3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3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3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3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3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3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3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3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3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3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3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3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3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3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3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3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3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3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3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3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3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3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3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3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3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3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3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3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3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3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3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3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3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3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3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3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3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3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3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3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3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3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3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3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3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3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3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3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3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3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3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3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3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3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3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3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3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3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3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3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3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3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3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3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3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3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3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3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3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3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3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3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3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3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3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3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3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3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3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3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3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3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3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3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3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3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3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3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3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3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3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3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3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3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3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3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3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3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3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3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3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3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3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3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3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3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3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3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3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3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3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3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3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3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3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3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3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3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3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3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3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3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3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3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3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3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3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3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3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3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3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3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3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3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3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3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3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3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3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3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3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3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3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3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3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3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3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3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3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3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3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3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3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3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3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3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3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3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3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3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3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3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3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3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3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3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3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3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3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3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3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3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3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3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3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3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3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3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3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3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3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3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3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3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3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3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3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3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3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3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3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3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3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3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3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3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3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3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3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3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3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3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3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3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3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3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3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3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3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3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3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3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3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3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3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3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3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3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3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3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3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3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3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3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3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3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3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3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3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3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3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3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3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3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3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3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3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3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3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3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3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3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3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3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3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3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3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3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3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3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3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3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3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3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3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3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3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3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3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3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3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3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3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3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3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3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3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3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3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3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3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3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3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3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3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3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3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3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3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3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3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3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3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3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3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3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3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3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3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3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3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3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3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3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3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3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3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3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3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3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3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3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3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3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3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3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3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3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3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3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3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3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3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3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3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3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3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3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3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3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3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3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3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3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3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3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3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3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3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3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3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3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3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3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3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3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3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3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3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3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3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3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3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3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3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3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3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3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3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3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3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3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3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3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3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3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3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3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3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3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3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3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3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3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3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3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3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3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3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3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3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3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3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3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3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3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3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3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3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3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3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3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3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3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3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3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3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3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3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3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3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3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3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3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3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3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3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3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3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3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3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3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3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3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3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3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3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3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3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3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3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3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3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3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3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3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3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3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3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3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3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3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3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3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3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3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3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3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3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3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3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3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3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3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3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3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3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3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3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3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3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3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3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3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3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3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3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3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3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3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3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3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3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3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3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3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3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3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3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3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3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3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3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3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3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3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3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3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3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3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3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3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3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3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3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3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3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3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3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3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3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3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3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3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3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3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3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3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3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3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3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3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3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3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3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3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3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3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3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3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3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3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3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3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3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3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3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3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3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3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3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3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3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3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3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3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3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3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3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3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3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3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3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3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5WCdVXv96DkF8up6xAwmTguUiI7R2J0z2Zg/SxjJ0Nbnd12yqF6K+GXSuFzamvSBwkju0A9U3MYpIGWHSCSzMQ==" saltValue="ZPu32Oh1EMLvzz+QpHRYGw==" spinCount="100000" sheet="1" objects="1" scenarios="1"/>
  <conditionalFormatting sqref="G1:AL2">
    <cfRule type="expression" dxfId="5" priority="3">
      <formula>G$1&lt;&gt;""</formula>
    </cfRule>
  </conditionalFormatting>
  <conditionalFormatting sqref="D6:E533">
    <cfRule type="expression" dxfId="4" priority="2">
      <formula>$D6&lt;&gt;""</formula>
    </cfRule>
  </conditionalFormatting>
  <conditionalFormatting sqref="G6:AL533">
    <cfRule type="expression" dxfId="3" priority="1">
      <formula>AND($D6&lt;&gt;"",G$1&lt;&gt;"")</formula>
    </cfRule>
  </conditionalFormatting>
  <dataValidations count="2">
    <dataValidation type="list" allowBlank="1" showInputMessage="1" showErrorMessage="1" sqref="G2:AL2" xr:uid="{00000000-0002-0000-0500-000000000000}">
      <formula1>"P,PM,PMD"</formula1>
    </dataValidation>
    <dataValidation type="list" allowBlank="1" showInputMessage="1" showErrorMessage="1" sqref="G6:AL533" xr:uid="{00000000-0002-0000-0500-000001000000}">
      <formula1>G$3:G$5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33"/>
  <sheetViews>
    <sheetView topLeftCell="D1" workbookViewId="0">
      <selection activeCell="D6" sqref="D6"/>
    </sheetView>
  </sheetViews>
  <sheetFormatPr defaultColWidth="9.109375" defaultRowHeight="15.05" x14ac:dyDescent="0.3"/>
  <cols>
    <col min="1" max="1" width="11.5546875" style="1" hidden="1" customWidth="1"/>
    <col min="2" max="3" width="0" style="1" hidden="1" customWidth="1"/>
    <col min="4" max="4" width="32.5546875" style="2" customWidth="1"/>
    <col min="5" max="5" width="10.44140625" style="2" bestFit="1" customWidth="1"/>
    <col min="6" max="6" width="0" style="2" hidden="1" customWidth="1"/>
    <col min="7" max="30" width="9.109375" style="3"/>
    <col min="31" max="16384" width="9.109375" style="1"/>
  </cols>
  <sheetData>
    <row r="1" spans="1:46" s="2" customFormat="1" x14ac:dyDescent="0.3">
      <c r="G1" s="4">
        <v>1.1000000000000001</v>
      </c>
      <c r="H1" s="4">
        <v>1.2</v>
      </c>
      <c r="I1" s="4">
        <v>1.3</v>
      </c>
      <c r="J1" s="4">
        <v>1.4</v>
      </c>
      <c r="K1" s="4">
        <v>2.1</v>
      </c>
      <c r="L1" s="4">
        <v>2.2000000000000002</v>
      </c>
      <c r="M1" s="4">
        <v>2.2999999999999998</v>
      </c>
      <c r="N1" s="4">
        <v>2.4</v>
      </c>
      <c r="O1" s="4">
        <v>3.1</v>
      </c>
      <c r="P1" s="4">
        <v>3.2</v>
      </c>
      <c r="Q1" s="4">
        <v>3.3</v>
      </c>
      <c r="R1" s="4">
        <v>3.4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6" s="2" customFormat="1" x14ac:dyDescent="0.3">
      <c r="D2" s="5" t="s">
        <v>5</v>
      </c>
      <c r="E2" s="5" t="s">
        <v>7</v>
      </c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0</v>
      </c>
      <c r="O2" s="4" t="s">
        <v>2</v>
      </c>
      <c r="P2" s="4" t="s">
        <v>2</v>
      </c>
      <c r="Q2" s="4" t="s">
        <v>2</v>
      </c>
      <c r="R2" s="4" t="s">
        <v>2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s="2" customFormat="1" hidden="1" x14ac:dyDescent="0.3">
      <c r="A3" s="2" t="s">
        <v>0</v>
      </c>
      <c r="B3" s="2">
        <f>F3</f>
        <v>12</v>
      </c>
      <c r="F3" s="2">
        <f>COUNTIF(G3:AL3,"P")+F2</f>
        <v>12</v>
      </c>
      <c r="G3" s="4" t="str">
        <f>IF(COUNTIF(G$2,"*P*")=1,"P","")</f>
        <v>P</v>
      </c>
      <c r="H3" s="4" t="str">
        <f t="shared" ref="H3:AL3" si="0">IF(COUNTIF(H$2,"*P*")=1,"P","")</f>
        <v>P</v>
      </c>
      <c r="I3" s="4" t="str">
        <f t="shared" si="0"/>
        <v>P</v>
      </c>
      <c r="J3" s="4" t="str">
        <f t="shared" si="0"/>
        <v>P</v>
      </c>
      <c r="K3" s="4" t="str">
        <f t="shared" si="0"/>
        <v>P</v>
      </c>
      <c r="L3" s="4" t="str">
        <f t="shared" si="0"/>
        <v>P</v>
      </c>
      <c r="M3" s="4" t="str">
        <f t="shared" si="0"/>
        <v>P</v>
      </c>
      <c r="N3" s="4" t="str">
        <f t="shared" si="0"/>
        <v>P</v>
      </c>
      <c r="O3" s="4" t="str">
        <f t="shared" si="0"/>
        <v>P</v>
      </c>
      <c r="P3" s="4" t="str">
        <f t="shared" si="0"/>
        <v>P</v>
      </c>
      <c r="Q3" s="4" t="str">
        <f t="shared" si="0"/>
        <v>P</v>
      </c>
      <c r="R3" s="4" t="str">
        <f t="shared" si="0"/>
        <v>P</v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  <c r="AJ3" s="4" t="str">
        <f t="shared" si="0"/>
        <v/>
      </c>
      <c r="AK3" s="4" t="str">
        <f t="shared" si="0"/>
        <v/>
      </c>
      <c r="AL3" s="4" t="str">
        <f t="shared" si="0"/>
        <v/>
      </c>
    </row>
    <row r="4" spans="1:46" s="2" customFormat="1" hidden="1" x14ac:dyDescent="0.3">
      <c r="A4" s="2" t="s">
        <v>3</v>
      </c>
      <c r="B4" s="2">
        <f>((F4-F3)/2)+F3</f>
        <v>17.5</v>
      </c>
      <c r="F4" s="2">
        <f>COUNTIF(G4:AL4,"M")+F3</f>
        <v>23</v>
      </c>
      <c r="G4" s="4" t="str">
        <f>IF(COUNTIF(G$2,"*M*")=1,"M","")</f>
        <v>M</v>
      </c>
      <c r="H4" s="4" t="str">
        <f t="shared" ref="H4:AL4" si="1">IF(COUNTIF(H$2,"*M*")=1,"M","")</f>
        <v>M</v>
      </c>
      <c r="I4" s="4" t="str">
        <f t="shared" si="1"/>
        <v>M</v>
      </c>
      <c r="J4" s="4" t="str">
        <f t="shared" si="1"/>
        <v>M</v>
      </c>
      <c r="K4" s="4" t="str">
        <f t="shared" si="1"/>
        <v>M</v>
      </c>
      <c r="L4" s="4" t="str">
        <f t="shared" si="1"/>
        <v>M</v>
      </c>
      <c r="M4" s="4" t="str">
        <f t="shared" si="1"/>
        <v>M</v>
      </c>
      <c r="N4" s="4" t="str">
        <f t="shared" si="1"/>
        <v/>
      </c>
      <c r="O4" s="4" t="str">
        <f t="shared" si="1"/>
        <v>M</v>
      </c>
      <c r="P4" s="4" t="str">
        <f t="shared" si="1"/>
        <v>M</v>
      </c>
      <c r="Q4" s="4" t="str">
        <f t="shared" si="1"/>
        <v>M</v>
      </c>
      <c r="R4" s="4" t="str">
        <f t="shared" si="1"/>
        <v>M</v>
      </c>
      <c r="S4" s="4" t="str">
        <f t="shared" si="1"/>
        <v/>
      </c>
      <c r="T4" s="4" t="str">
        <f t="shared" si="1"/>
        <v/>
      </c>
      <c r="U4" s="4" t="str">
        <f t="shared" si="1"/>
        <v/>
      </c>
      <c r="V4" s="4" t="str">
        <f t="shared" si="1"/>
        <v/>
      </c>
      <c r="W4" s="4" t="str">
        <f t="shared" si="1"/>
        <v/>
      </c>
      <c r="X4" s="4" t="str">
        <f t="shared" si="1"/>
        <v/>
      </c>
      <c r="Y4" s="4" t="str">
        <f t="shared" si="1"/>
        <v/>
      </c>
      <c r="Z4" s="4" t="str">
        <f t="shared" si="1"/>
        <v/>
      </c>
      <c r="AA4" s="4" t="str">
        <f t="shared" si="1"/>
        <v/>
      </c>
      <c r="AB4" s="4" t="str">
        <f t="shared" si="1"/>
        <v/>
      </c>
      <c r="AC4" s="4" t="str">
        <f t="shared" si="1"/>
        <v/>
      </c>
      <c r="AD4" s="4" t="str">
        <f t="shared" si="1"/>
        <v/>
      </c>
      <c r="AE4" s="4" t="str">
        <f t="shared" si="1"/>
        <v/>
      </c>
      <c r="AF4" s="4" t="str">
        <f t="shared" si="1"/>
        <v/>
      </c>
      <c r="AG4" s="4" t="str">
        <f t="shared" si="1"/>
        <v/>
      </c>
      <c r="AH4" s="4" t="str">
        <f t="shared" si="1"/>
        <v/>
      </c>
      <c r="AI4" s="4" t="str">
        <f t="shared" si="1"/>
        <v/>
      </c>
      <c r="AJ4" s="4" t="str">
        <f t="shared" si="1"/>
        <v/>
      </c>
      <c r="AK4" s="4" t="str">
        <f t="shared" si="1"/>
        <v/>
      </c>
      <c r="AL4" s="4" t="str">
        <f t="shared" si="1"/>
        <v/>
      </c>
    </row>
    <row r="5" spans="1:46" s="2" customFormat="1" hidden="1" x14ac:dyDescent="0.3">
      <c r="A5" s="2" t="s">
        <v>4</v>
      </c>
      <c r="B5" s="2">
        <f>((F5-F4)/2)+F4</f>
        <v>28.5</v>
      </c>
      <c r="F5" s="2">
        <f>COUNTIF(G5:AL5,"D")+F4</f>
        <v>34</v>
      </c>
      <c r="G5" s="4" t="str">
        <f>IF(COUNTIF(G$2,"*D*")=1,"D","")</f>
        <v>D</v>
      </c>
      <c r="H5" s="4" t="str">
        <f t="shared" ref="H5:AL5" si="2">IF(COUNTIF(H$2,"*D*")=1,"D","")</f>
        <v>D</v>
      </c>
      <c r="I5" s="4" t="str">
        <f t="shared" si="2"/>
        <v>D</v>
      </c>
      <c r="J5" s="4" t="str">
        <f t="shared" si="2"/>
        <v>D</v>
      </c>
      <c r="K5" s="4" t="str">
        <f t="shared" si="2"/>
        <v>D</v>
      </c>
      <c r="L5" s="4" t="str">
        <f t="shared" si="2"/>
        <v>D</v>
      </c>
      <c r="M5" s="4" t="str">
        <f t="shared" si="2"/>
        <v>D</v>
      </c>
      <c r="N5" s="4" t="str">
        <f t="shared" si="2"/>
        <v/>
      </c>
      <c r="O5" s="4" t="str">
        <f t="shared" si="2"/>
        <v>D</v>
      </c>
      <c r="P5" s="4" t="str">
        <f t="shared" si="2"/>
        <v>D</v>
      </c>
      <c r="Q5" s="4" t="str">
        <f t="shared" si="2"/>
        <v>D</v>
      </c>
      <c r="R5" s="4" t="str">
        <f t="shared" si="2"/>
        <v>D</v>
      </c>
      <c r="S5" s="4" t="str">
        <f t="shared" si="2"/>
        <v/>
      </c>
      <c r="T5" s="4" t="str">
        <f t="shared" si="2"/>
        <v/>
      </c>
      <c r="U5" s="4" t="str">
        <f t="shared" si="2"/>
        <v/>
      </c>
      <c r="V5" s="4" t="str">
        <f t="shared" si="2"/>
        <v/>
      </c>
      <c r="W5" s="4" t="str">
        <f t="shared" si="2"/>
        <v/>
      </c>
      <c r="X5" s="4" t="str">
        <f t="shared" si="2"/>
        <v/>
      </c>
      <c r="Y5" s="4" t="str">
        <f t="shared" si="2"/>
        <v/>
      </c>
      <c r="Z5" s="4" t="str">
        <f t="shared" si="2"/>
        <v/>
      </c>
      <c r="AA5" s="4" t="str">
        <f t="shared" si="2"/>
        <v/>
      </c>
      <c r="AB5" s="4" t="str">
        <f t="shared" si="2"/>
        <v/>
      </c>
      <c r="AC5" s="4" t="str">
        <f t="shared" si="2"/>
        <v/>
      </c>
      <c r="AD5" s="4" t="str">
        <f t="shared" si="2"/>
        <v/>
      </c>
      <c r="AE5" s="4" t="str">
        <f t="shared" si="2"/>
        <v/>
      </c>
      <c r="AF5" s="4" t="str">
        <f t="shared" si="2"/>
        <v/>
      </c>
      <c r="AG5" s="4" t="str">
        <f t="shared" si="2"/>
        <v/>
      </c>
      <c r="AH5" s="4" t="str">
        <f t="shared" si="2"/>
        <v/>
      </c>
      <c r="AI5" s="4" t="str">
        <f t="shared" si="2"/>
        <v/>
      </c>
      <c r="AJ5" s="4" t="str">
        <f t="shared" si="2"/>
        <v/>
      </c>
      <c r="AK5" s="4" t="str">
        <f t="shared" si="2"/>
        <v/>
      </c>
      <c r="AL5" s="4" t="str">
        <f t="shared" si="2"/>
        <v/>
      </c>
    </row>
    <row r="6" spans="1:46" x14ac:dyDescent="0.3">
      <c r="D6" s="2" t="str">
        <f>IF('Overall Grade'!A2="","",'Overall Grade'!A2)</f>
        <v/>
      </c>
      <c r="E6" s="2" t="str">
        <f>IF(D6="","",IF(COUNTA(G6:AL6)&lt;COUNTA(G$1:AL$1),"NYA",IFERROR(INDEX($A$3:$A$5,COUNTIF($B$3:$B$5,"&lt;="&amp;F6)),"NYA")))</f>
        <v/>
      </c>
      <c r="F6" s="2">
        <f>COUNTIF(G6:AL6,"P")+(COUNTIF(G6:AL6,"M")*2)+(COUNTIF(G6:AL6,"D")*3)</f>
        <v>0</v>
      </c>
      <c r="AE6" s="3"/>
      <c r="AF6" s="3"/>
      <c r="AG6" s="3"/>
      <c r="AH6" s="3"/>
      <c r="AI6" s="3"/>
      <c r="AJ6" s="3"/>
      <c r="AK6" s="3"/>
      <c r="AL6" s="3"/>
    </row>
    <row r="7" spans="1:46" x14ac:dyDescent="0.3">
      <c r="D7" s="2" t="str">
        <f>IF('Overall Grade'!A3="","",'Overall Grade'!A3)</f>
        <v/>
      </c>
      <c r="E7" s="2" t="str">
        <f t="shared" ref="E7:E70" si="3">IF(D7="","",IF(COUNTA(G7:AL7)&lt;COUNTA(G$1:AL$1),"NYA",IFERROR(INDEX($A$3:$A$5,COUNTIF($B$3:$B$5,"&lt;="&amp;F7)),"NYA")))</f>
        <v/>
      </c>
      <c r="F7" s="2">
        <f t="shared" ref="F7:F70" si="4">COUNTIF(G7:AL7,"P")+(COUNTIF(G7:AL7,"M")*2)+(COUNTIF(G7:AL7,"D")*3)</f>
        <v>0</v>
      </c>
      <c r="AE7" s="3"/>
      <c r="AF7" s="3"/>
      <c r="AG7" s="3"/>
      <c r="AH7" s="3"/>
      <c r="AI7" s="3"/>
      <c r="AJ7" s="3"/>
      <c r="AK7" s="3"/>
      <c r="AL7" s="3"/>
    </row>
    <row r="8" spans="1:46" x14ac:dyDescent="0.3">
      <c r="D8" s="2" t="str">
        <f>IF('Overall Grade'!A4="","",'Overall Grade'!A4)</f>
        <v/>
      </c>
      <c r="E8" s="2" t="str">
        <f t="shared" si="3"/>
        <v/>
      </c>
      <c r="F8" s="2">
        <f t="shared" si="4"/>
        <v>0</v>
      </c>
      <c r="AE8" s="3"/>
      <c r="AF8" s="3"/>
      <c r="AG8" s="3"/>
      <c r="AH8" s="3"/>
      <c r="AI8" s="3"/>
      <c r="AJ8" s="3"/>
      <c r="AK8" s="3"/>
      <c r="AL8" s="3"/>
    </row>
    <row r="9" spans="1:46" x14ac:dyDescent="0.3">
      <c r="D9" s="2" t="str">
        <f>IF('Overall Grade'!A5="","",'Overall Grade'!A5)</f>
        <v/>
      </c>
      <c r="E9" s="2" t="str">
        <f t="shared" si="3"/>
        <v/>
      </c>
      <c r="F9" s="2">
        <f t="shared" si="4"/>
        <v>0</v>
      </c>
      <c r="AE9" s="3"/>
      <c r="AF9" s="3"/>
      <c r="AG9" s="3"/>
      <c r="AH9" s="3"/>
      <c r="AI9" s="3"/>
      <c r="AJ9" s="3"/>
      <c r="AK9" s="3"/>
      <c r="AL9" s="3"/>
    </row>
    <row r="10" spans="1:46" x14ac:dyDescent="0.3">
      <c r="D10" s="2" t="str">
        <f>IF('Overall Grade'!A6="","",'Overall Grade'!A6)</f>
        <v/>
      </c>
      <c r="E10" s="2" t="str">
        <f t="shared" si="3"/>
        <v/>
      </c>
      <c r="F10" s="2">
        <f t="shared" si="4"/>
        <v>0</v>
      </c>
      <c r="AE10" s="3"/>
      <c r="AF10" s="3"/>
      <c r="AG10" s="3"/>
      <c r="AH10" s="3"/>
      <c r="AI10" s="3"/>
      <c r="AJ10" s="3"/>
      <c r="AK10" s="3"/>
      <c r="AL10" s="3"/>
    </row>
    <row r="11" spans="1:46" x14ac:dyDescent="0.3">
      <c r="D11" s="2" t="str">
        <f>IF('Overall Grade'!A7="","",'Overall Grade'!A7)</f>
        <v/>
      </c>
      <c r="E11" s="2" t="str">
        <f t="shared" si="3"/>
        <v/>
      </c>
      <c r="F11" s="2">
        <f t="shared" si="4"/>
        <v>0</v>
      </c>
      <c r="AE11" s="3"/>
      <c r="AF11" s="3"/>
      <c r="AG11" s="3"/>
      <c r="AH11" s="3"/>
      <c r="AI11" s="3"/>
      <c r="AJ11" s="3"/>
      <c r="AK11" s="3"/>
      <c r="AL11" s="3"/>
    </row>
    <row r="12" spans="1:46" x14ac:dyDescent="0.3">
      <c r="D12" s="2" t="str">
        <f>IF('Overall Grade'!A8="","",'Overall Grade'!A8)</f>
        <v/>
      </c>
      <c r="E12" s="2" t="str">
        <f t="shared" si="3"/>
        <v/>
      </c>
      <c r="F12" s="2">
        <f t="shared" si="4"/>
        <v>0</v>
      </c>
      <c r="AE12" s="3"/>
      <c r="AF12" s="3"/>
      <c r="AG12" s="3"/>
      <c r="AH12" s="3"/>
      <c r="AI12" s="3"/>
      <c r="AJ12" s="3"/>
      <c r="AK12" s="3"/>
      <c r="AL12" s="3"/>
    </row>
    <row r="13" spans="1:46" x14ac:dyDescent="0.3">
      <c r="D13" s="2" t="str">
        <f>IF('Overall Grade'!A9="","",'Overall Grade'!A9)</f>
        <v/>
      </c>
      <c r="E13" s="2" t="str">
        <f t="shared" si="3"/>
        <v/>
      </c>
      <c r="F13" s="2">
        <f t="shared" si="4"/>
        <v>0</v>
      </c>
      <c r="AE13" s="3"/>
      <c r="AF13" s="3"/>
      <c r="AG13" s="3"/>
      <c r="AH13" s="3"/>
      <c r="AI13" s="3"/>
      <c r="AJ13" s="3"/>
      <c r="AK13" s="3"/>
      <c r="AL13" s="3"/>
    </row>
    <row r="14" spans="1:46" x14ac:dyDescent="0.3">
      <c r="D14" s="2" t="str">
        <f>IF('Overall Grade'!A10="","",'Overall Grade'!A10)</f>
        <v/>
      </c>
      <c r="E14" s="2" t="str">
        <f t="shared" si="3"/>
        <v/>
      </c>
      <c r="F14" s="2">
        <f t="shared" si="4"/>
        <v>0</v>
      </c>
      <c r="AE14" s="3"/>
      <c r="AF14" s="3"/>
      <c r="AG14" s="3"/>
      <c r="AH14" s="3"/>
      <c r="AI14" s="3"/>
      <c r="AJ14" s="3"/>
      <c r="AK14" s="3"/>
      <c r="AL14" s="3"/>
    </row>
    <row r="15" spans="1:46" x14ac:dyDescent="0.3">
      <c r="D15" s="2" t="str">
        <f>IF('Overall Grade'!A11="","",'Overall Grade'!A11)</f>
        <v/>
      </c>
      <c r="E15" s="2" t="str">
        <f t="shared" si="3"/>
        <v/>
      </c>
      <c r="F15" s="2">
        <f t="shared" si="4"/>
        <v>0</v>
      </c>
      <c r="AE15" s="3"/>
      <c r="AF15" s="3"/>
      <c r="AG15" s="3"/>
      <c r="AH15" s="3"/>
      <c r="AI15" s="3"/>
      <c r="AJ15" s="3"/>
      <c r="AK15" s="3"/>
      <c r="AL15" s="3"/>
    </row>
    <row r="16" spans="1:46" x14ac:dyDescent="0.3">
      <c r="D16" s="2" t="str">
        <f>IF('Overall Grade'!A12="","",'Overall Grade'!A12)</f>
        <v/>
      </c>
      <c r="E16" s="2" t="str">
        <f t="shared" si="3"/>
        <v/>
      </c>
      <c r="F16" s="2">
        <f t="shared" si="4"/>
        <v>0</v>
      </c>
      <c r="AE16" s="3"/>
      <c r="AF16" s="3"/>
      <c r="AG16" s="3"/>
      <c r="AH16" s="3"/>
      <c r="AI16" s="3"/>
      <c r="AJ16" s="3"/>
      <c r="AK16" s="3"/>
      <c r="AL16" s="3"/>
    </row>
    <row r="17" spans="4:38" x14ac:dyDescent="0.3">
      <c r="D17" s="2" t="str">
        <f>IF('Overall Grade'!A13="","",'Overall Grade'!A13)</f>
        <v/>
      </c>
      <c r="E17" s="2" t="str">
        <f t="shared" si="3"/>
        <v/>
      </c>
      <c r="F17" s="2">
        <f t="shared" si="4"/>
        <v>0</v>
      </c>
      <c r="AE17" s="3"/>
      <c r="AF17" s="3"/>
      <c r="AG17" s="3"/>
      <c r="AH17" s="3"/>
      <c r="AI17" s="3"/>
      <c r="AJ17" s="3"/>
      <c r="AK17" s="3"/>
      <c r="AL17" s="3"/>
    </row>
    <row r="18" spans="4:38" x14ac:dyDescent="0.3">
      <c r="D18" s="2" t="str">
        <f>IF('Overall Grade'!A14="","",'Overall Grade'!A14)</f>
        <v/>
      </c>
      <c r="E18" s="2" t="str">
        <f t="shared" si="3"/>
        <v/>
      </c>
      <c r="F18" s="2">
        <f t="shared" si="4"/>
        <v>0</v>
      </c>
      <c r="AE18" s="3"/>
      <c r="AF18" s="3"/>
      <c r="AG18" s="3"/>
      <c r="AH18" s="3"/>
      <c r="AI18" s="3"/>
      <c r="AJ18" s="3"/>
      <c r="AK18" s="3"/>
      <c r="AL18" s="3"/>
    </row>
    <row r="19" spans="4:38" x14ac:dyDescent="0.3">
      <c r="D19" s="2" t="str">
        <f>IF('Overall Grade'!A15="","",'Overall Grade'!A15)</f>
        <v/>
      </c>
      <c r="E19" s="2" t="str">
        <f t="shared" si="3"/>
        <v/>
      </c>
      <c r="F19" s="2">
        <f t="shared" si="4"/>
        <v>0</v>
      </c>
      <c r="AE19" s="3"/>
      <c r="AF19" s="3"/>
      <c r="AG19" s="3"/>
      <c r="AH19" s="3"/>
      <c r="AI19" s="3"/>
      <c r="AJ19" s="3"/>
      <c r="AK19" s="3"/>
      <c r="AL19" s="3"/>
    </row>
    <row r="20" spans="4:38" x14ac:dyDescent="0.3">
      <c r="D20" s="2" t="str">
        <f>IF('Overall Grade'!A16="","",'Overall Grade'!A16)</f>
        <v/>
      </c>
      <c r="E20" s="2" t="str">
        <f t="shared" si="3"/>
        <v/>
      </c>
      <c r="F20" s="2">
        <f t="shared" si="4"/>
        <v>0</v>
      </c>
      <c r="AE20" s="3"/>
      <c r="AF20" s="3"/>
      <c r="AG20" s="3"/>
      <c r="AH20" s="3"/>
      <c r="AI20" s="3"/>
      <c r="AJ20" s="3"/>
      <c r="AK20" s="3"/>
      <c r="AL20" s="3"/>
    </row>
    <row r="21" spans="4:38" x14ac:dyDescent="0.3">
      <c r="D21" s="2" t="str">
        <f>IF('Overall Grade'!A17="","",'Overall Grade'!A17)</f>
        <v/>
      </c>
      <c r="E21" s="2" t="str">
        <f t="shared" si="3"/>
        <v/>
      </c>
      <c r="F21" s="2">
        <f t="shared" si="4"/>
        <v>0</v>
      </c>
      <c r="AE21" s="3"/>
      <c r="AF21" s="3"/>
      <c r="AG21" s="3"/>
      <c r="AH21" s="3"/>
      <c r="AI21" s="3"/>
      <c r="AJ21" s="3"/>
      <c r="AK21" s="3"/>
      <c r="AL21" s="3"/>
    </row>
    <row r="22" spans="4:38" x14ac:dyDescent="0.3">
      <c r="D22" s="2" t="str">
        <f>IF('Overall Grade'!A18="","",'Overall Grade'!A18)</f>
        <v/>
      </c>
      <c r="E22" s="2" t="str">
        <f t="shared" si="3"/>
        <v/>
      </c>
      <c r="F22" s="2">
        <f t="shared" si="4"/>
        <v>0</v>
      </c>
      <c r="AE22" s="3"/>
      <c r="AF22" s="3"/>
      <c r="AG22" s="3"/>
      <c r="AH22" s="3"/>
      <c r="AI22" s="3"/>
      <c r="AJ22" s="3"/>
      <c r="AK22" s="3"/>
      <c r="AL22" s="3"/>
    </row>
    <row r="23" spans="4:38" x14ac:dyDescent="0.3">
      <c r="D23" s="2" t="str">
        <f>IF('Overall Grade'!A19="","",'Overall Grade'!A19)</f>
        <v/>
      </c>
      <c r="E23" s="2" t="str">
        <f t="shared" si="3"/>
        <v/>
      </c>
      <c r="F23" s="2">
        <f t="shared" si="4"/>
        <v>0</v>
      </c>
      <c r="AE23" s="3"/>
      <c r="AF23" s="3"/>
      <c r="AG23" s="3"/>
      <c r="AH23" s="3"/>
      <c r="AI23" s="3"/>
      <c r="AJ23" s="3"/>
      <c r="AK23" s="3"/>
      <c r="AL23" s="3"/>
    </row>
    <row r="24" spans="4:38" x14ac:dyDescent="0.3">
      <c r="D24" s="2" t="str">
        <f>IF('Overall Grade'!A20="","",'Overall Grade'!A20)</f>
        <v/>
      </c>
      <c r="E24" s="2" t="str">
        <f t="shared" si="3"/>
        <v/>
      </c>
      <c r="F24" s="2">
        <f t="shared" si="4"/>
        <v>0</v>
      </c>
      <c r="AE24" s="3"/>
      <c r="AF24" s="3"/>
      <c r="AG24" s="3"/>
      <c r="AH24" s="3"/>
      <c r="AI24" s="3"/>
      <c r="AJ24" s="3"/>
      <c r="AK24" s="3"/>
      <c r="AL24" s="3"/>
    </row>
    <row r="25" spans="4:38" x14ac:dyDescent="0.3">
      <c r="D25" s="2" t="str">
        <f>IF('Overall Grade'!A21="","",'Overall Grade'!A21)</f>
        <v/>
      </c>
      <c r="E25" s="2" t="str">
        <f t="shared" si="3"/>
        <v/>
      </c>
      <c r="F25" s="2">
        <f t="shared" si="4"/>
        <v>0</v>
      </c>
      <c r="AE25" s="3"/>
      <c r="AF25" s="3"/>
      <c r="AG25" s="3"/>
      <c r="AH25" s="3"/>
      <c r="AI25" s="3"/>
      <c r="AJ25" s="3"/>
      <c r="AK25" s="3"/>
      <c r="AL25" s="3"/>
    </row>
    <row r="26" spans="4:38" x14ac:dyDescent="0.3">
      <c r="D26" s="2" t="str">
        <f>IF('Overall Grade'!A22="","",'Overall Grade'!A22)</f>
        <v/>
      </c>
      <c r="E26" s="2" t="str">
        <f t="shared" si="3"/>
        <v/>
      </c>
      <c r="F26" s="2">
        <f t="shared" si="4"/>
        <v>0</v>
      </c>
      <c r="AE26" s="3"/>
      <c r="AF26" s="3"/>
      <c r="AG26" s="3"/>
      <c r="AH26" s="3"/>
      <c r="AI26" s="3"/>
      <c r="AJ26" s="3"/>
      <c r="AK26" s="3"/>
      <c r="AL26" s="3"/>
    </row>
    <row r="27" spans="4:38" x14ac:dyDescent="0.3">
      <c r="D27" s="2" t="str">
        <f>IF('Overall Grade'!A23="","",'Overall Grade'!A23)</f>
        <v/>
      </c>
      <c r="E27" s="2" t="str">
        <f t="shared" si="3"/>
        <v/>
      </c>
      <c r="F27" s="2">
        <f t="shared" si="4"/>
        <v>0</v>
      </c>
      <c r="AE27" s="3"/>
      <c r="AF27" s="3"/>
      <c r="AG27" s="3"/>
      <c r="AH27" s="3"/>
      <c r="AI27" s="3"/>
      <c r="AJ27" s="3"/>
      <c r="AK27" s="3"/>
      <c r="AL27" s="3"/>
    </row>
    <row r="28" spans="4:38" x14ac:dyDescent="0.3">
      <c r="D28" s="2" t="str">
        <f>IF('Overall Grade'!A24="","",'Overall Grade'!A24)</f>
        <v/>
      </c>
      <c r="E28" s="2" t="str">
        <f t="shared" si="3"/>
        <v/>
      </c>
      <c r="F28" s="2">
        <f t="shared" si="4"/>
        <v>0</v>
      </c>
      <c r="AE28" s="3"/>
      <c r="AF28" s="3"/>
      <c r="AG28" s="3"/>
      <c r="AH28" s="3"/>
      <c r="AI28" s="3"/>
      <c r="AJ28" s="3"/>
      <c r="AK28" s="3"/>
      <c r="AL28" s="3"/>
    </row>
    <row r="29" spans="4:38" x14ac:dyDescent="0.3">
      <c r="D29" s="2" t="str">
        <f>IF('Overall Grade'!A25="","",'Overall Grade'!A25)</f>
        <v/>
      </c>
      <c r="E29" s="2" t="str">
        <f t="shared" si="3"/>
        <v/>
      </c>
      <c r="F29" s="2">
        <f t="shared" si="4"/>
        <v>0</v>
      </c>
      <c r="AE29" s="3"/>
      <c r="AF29" s="3"/>
      <c r="AG29" s="3"/>
      <c r="AH29" s="3"/>
      <c r="AI29" s="3"/>
      <c r="AJ29" s="3"/>
      <c r="AK29" s="3"/>
      <c r="AL29" s="3"/>
    </row>
    <row r="30" spans="4:38" x14ac:dyDescent="0.3">
      <c r="D30" s="2" t="str">
        <f>IF('Overall Grade'!A26="","",'Overall Grade'!A26)</f>
        <v/>
      </c>
      <c r="E30" s="2" t="str">
        <f t="shared" si="3"/>
        <v/>
      </c>
      <c r="F30" s="2">
        <f t="shared" si="4"/>
        <v>0</v>
      </c>
      <c r="AE30" s="3"/>
      <c r="AF30" s="3"/>
      <c r="AG30" s="3"/>
      <c r="AH30" s="3"/>
      <c r="AI30" s="3"/>
      <c r="AJ30" s="3"/>
      <c r="AK30" s="3"/>
      <c r="AL30" s="3"/>
    </row>
    <row r="31" spans="4:38" x14ac:dyDescent="0.3">
      <c r="D31" s="2" t="str">
        <f>IF('Overall Grade'!A27="","",'Overall Grade'!A27)</f>
        <v/>
      </c>
      <c r="E31" s="2" t="str">
        <f t="shared" si="3"/>
        <v/>
      </c>
      <c r="F31" s="2">
        <f t="shared" si="4"/>
        <v>0</v>
      </c>
      <c r="AE31" s="3"/>
      <c r="AF31" s="3"/>
      <c r="AG31" s="3"/>
      <c r="AH31" s="3"/>
      <c r="AI31" s="3"/>
      <c r="AJ31" s="3"/>
      <c r="AK31" s="3"/>
      <c r="AL31" s="3"/>
    </row>
    <row r="32" spans="4:38" x14ac:dyDescent="0.3">
      <c r="D32" s="2" t="str">
        <f>IF('Overall Grade'!A28="","",'Overall Grade'!A28)</f>
        <v/>
      </c>
      <c r="E32" s="2" t="str">
        <f t="shared" si="3"/>
        <v/>
      </c>
      <c r="F32" s="2">
        <f t="shared" si="4"/>
        <v>0</v>
      </c>
      <c r="AE32" s="3"/>
      <c r="AF32" s="3"/>
      <c r="AG32" s="3"/>
      <c r="AH32" s="3"/>
      <c r="AI32" s="3"/>
      <c r="AJ32" s="3"/>
      <c r="AK32" s="3"/>
      <c r="AL32" s="3"/>
    </row>
    <row r="33" spans="4:38" x14ac:dyDescent="0.3">
      <c r="D33" s="2" t="str">
        <f>IF('Overall Grade'!A29="","",'Overall Grade'!A29)</f>
        <v/>
      </c>
      <c r="E33" s="2" t="str">
        <f t="shared" si="3"/>
        <v/>
      </c>
      <c r="F33" s="2">
        <f t="shared" si="4"/>
        <v>0</v>
      </c>
      <c r="AE33" s="3"/>
      <c r="AF33" s="3"/>
      <c r="AG33" s="3"/>
      <c r="AH33" s="3"/>
      <c r="AI33" s="3"/>
      <c r="AJ33" s="3"/>
      <c r="AK33" s="3"/>
      <c r="AL33" s="3"/>
    </row>
    <row r="34" spans="4:38" x14ac:dyDescent="0.3">
      <c r="D34" s="2" t="str">
        <f>IF('Overall Grade'!A30="","",'Overall Grade'!A30)</f>
        <v/>
      </c>
      <c r="E34" s="2" t="str">
        <f t="shared" si="3"/>
        <v/>
      </c>
      <c r="F34" s="2">
        <f t="shared" si="4"/>
        <v>0</v>
      </c>
      <c r="AE34" s="3"/>
      <c r="AF34" s="3"/>
      <c r="AG34" s="3"/>
      <c r="AH34" s="3"/>
      <c r="AI34" s="3"/>
      <c r="AJ34" s="3"/>
      <c r="AK34" s="3"/>
      <c r="AL34" s="3"/>
    </row>
    <row r="35" spans="4:38" x14ac:dyDescent="0.3">
      <c r="D35" s="2" t="str">
        <f>IF('Overall Grade'!A31="","",'Overall Grade'!A31)</f>
        <v/>
      </c>
      <c r="E35" s="2" t="str">
        <f t="shared" si="3"/>
        <v/>
      </c>
      <c r="F35" s="2">
        <f t="shared" si="4"/>
        <v>0</v>
      </c>
      <c r="AE35" s="3"/>
      <c r="AF35" s="3"/>
      <c r="AG35" s="3"/>
      <c r="AH35" s="3"/>
      <c r="AI35" s="3"/>
      <c r="AJ35" s="3"/>
      <c r="AK35" s="3"/>
      <c r="AL35" s="3"/>
    </row>
    <row r="36" spans="4:38" x14ac:dyDescent="0.3">
      <c r="D36" s="2" t="str">
        <f>IF('Overall Grade'!A32="","",'Overall Grade'!A32)</f>
        <v/>
      </c>
      <c r="E36" s="2" t="str">
        <f t="shared" si="3"/>
        <v/>
      </c>
      <c r="F36" s="2">
        <f t="shared" si="4"/>
        <v>0</v>
      </c>
      <c r="AE36" s="3"/>
      <c r="AF36" s="3"/>
      <c r="AG36" s="3"/>
      <c r="AH36" s="3"/>
      <c r="AI36" s="3"/>
      <c r="AJ36" s="3"/>
      <c r="AK36" s="3"/>
      <c r="AL36" s="3"/>
    </row>
    <row r="37" spans="4:38" x14ac:dyDescent="0.3">
      <c r="D37" s="2" t="str">
        <f>IF('Overall Grade'!A33="","",'Overall Grade'!A33)</f>
        <v/>
      </c>
      <c r="E37" s="2" t="str">
        <f t="shared" si="3"/>
        <v/>
      </c>
      <c r="F37" s="2">
        <f t="shared" si="4"/>
        <v>0</v>
      </c>
      <c r="AE37" s="3"/>
      <c r="AF37" s="3"/>
      <c r="AG37" s="3"/>
      <c r="AH37" s="3"/>
      <c r="AI37" s="3"/>
      <c r="AJ37" s="3"/>
      <c r="AK37" s="3"/>
      <c r="AL37" s="3"/>
    </row>
    <row r="38" spans="4:38" x14ac:dyDescent="0.3">
      <c r="D38" s="2" t="str">
        <f>IF('Overall Grade'!A34="","",'Overall Grade'!A34)</f>
        <v/>
      </c>
      <c r="E38" s="2" t="str">
        <f t="shared" si="3"/>
        <v/>
      </c>
      <c r="F38" s="2">
        <f t="shared" si="4"/>
        <v>0</v>
      </c>
      <c r="AE38" s="3"/>
      <c r="AF38" s="3"/>
      <c r="AG38" s="3"/>
      <c r="AH38" s="3"/>
      <c r="AI38" s="3"/>
      <c r="AJ38" s="3"/>
      <c r="AK38" s="3"/>
      <c r="AL38" s="3"/>
    </row>
    <row r="39" spans="4:38" x14ac:dyDescent="0.3">
      <c r="D39" s="2" t="str">
        <f>IF('Overall Grade'!A35="","",'Overall Grade'!A35)</f>
        <v/>
      </c>
      <c r="E39" s="2" t="str">
        <f t="shared" si="3"/>
        <v/>
      </c>
      <c r="F39" s="2">
        <f t="shared" si="4"/>
        <v>0</v>
      </c>
      <c r="AE39" s="3"/>
      <c r="AF39" s="3"/>
      <c r="AG39" s="3"/>
      <c r="AH39" s="3"/>
      <c r="AI39" s="3"/>
      <c r="AJ39" s="3"/>
      <c r="AK39" s="3"/>
      <c r="AL39" s="3"/>
    </row>
    <row r="40" spans="4:38" x14ac:dyDescent="0.3">
      <c r="D40" s="2" t="str">
        <f>IF('Overall Grade'!A36="","",'Overall Grade'!A36)</f>
        <v/>
      </c>
      <c r="E40" s="2" t="str">
        <f t="shared" si="3"/>
        <v/>
      </c>
      <c r="F40" s="2">
        <f t="shared" si="4"/>
        <v>0</v>
      </c>
      <c r="AE40" s="3"/>
      <c r="AF40" s="3"/>
      <c r="AG40" s="3"/>
      <c r="AH40" s="3"/>
      <c r="AI40" s="3"/>
      <c r="AJ40" s="3"/>
      <c r="AK40" s="3"/>
      <c r="AL40" s="3"/>
    </row>
    <row r="41" spans="4:38" x14ac:dyDescent="0.3">
      <c r="D41" s="2" t="str">
        <f>IF('Overall Grade'!A37="","",'Overall Grade'!A37)</f>
        <v/>
      </c>
      <c r="E41" s="2" t="str">
        <f t="shared" si="3"/>
        <v/>
      </c>
      <c r="F41" s="2">
        <f t="shared" si="4"/>
        <v>0</v>
      </c>
      <c r="AE41" s="3"/>
      <c r="AF41" s="3"/>
      <c r="AG41" s="3"/>
      <c r="AH41" s="3"/>
      <c r="AI41" s="3"/>
      <c r="AJ41" s="3"/>
      <c r="AK41" s="3"/>
      <c r="AL41" s="3"/>
    </row>
    <row r="42" spans="4:38" x14ac:dyDescent="0.3">
      <c r="D42" s="2" t="str">
        <f>IF('Overall Grade'!A38="","",'Overall Grade'!A38)</f>
        <v/>
      </c>
      <c r="E42" s="2" t="str">
        <f t="shared" si="3"/>
        <v/>
      </c>
      <c r="F42" s="2">
        <f t="shared" si="4"/>
        <v>0</v>
      </c>
      <c r="AE42" s="3"/>
      <c r="AF42" s="3"/>
      <c r="AG42" s="3"/>
      <c r="AH42" s="3"/>
      <c r="AI42" s="3"/>
      <c r="AJ42" s="3"/>
      <c r="AK42" s="3"/>
      <c r="AL42" s="3"/>
    </row>
    <row r="43" spans="4:38" x14ac:dyDescent="0.3">
      <c r="D43" s="2" t="str">
        <f>IF('Overall Grade'!A39="","",'Overall Grade'!A39)</f>
        <v/>
      </c>
      <c r="E43" s="2" t="str">
        <f t="shared" si="3"/>
        <v/>
      </c>
      <c r="F43" s="2">
        <f t="shared" si="4"/>
        <v>0</v>
      </c>
      <c r="AE43" s="3"/>
      <c r="AF43" s="3"/>
      <c r="AG43" s="3"/>
      <c r="AH43" s="3"/>
      <c r="AI43" s="3"/>
      <c r="AJ43" s="3"/>
      <c r="AK43" s="3"/>
      <c r="AL43" s="3"/>
    </row>
    <row r="44" spans="4:38" x14ac:dyDescent="0.3">
      <c r="D44" s="2" t="str">
        <f>IF('Overall Grade'!A40="","",'Overall Grade'!A40)</f>
        <v/>
      </c>
      <c r="E44" s="2" t="str">
        <f t="shared" si="3"/>
        <v/>
      </c>
      <c r="F44" s="2">
        <f t="shared" si="4"/>
        <v>0</v>
      </c>
      <c r="AE44" s="3"/>
      <c r="AF44" s="3"/>
      <c r="AG44" s="3"/>
      <c r="AH44" s="3"/>
      <c r="AI44" s="3"/>
      <c r="AJ44" s="3"/>
      <c r="AK44" s="3"/>
      <c r="AL44" s="3"/>
    </row>
    <row r="45" spans="4:38" x14ac:dyDescent="0.3">
      <c r="D45" s="2" t="str">
        <f>IF('Overall Grade'!A41="","",'Overall Grade'!A41)</f>
        <v/>
      </c>
      <c r="E45" s="2" t="str">
        <f t="shared" si="3"/>
        <v/>
      </c>
      <c r="F45" s="2">
        <f t="shared" si="4"/>
        <v>0</v>
      </c>
      <c r="AE45" s="3"/>
      <c r="AF45" s="3"/>
      <c r="AG45" s="3"/>
      <c r="AH45" s="3"/>
      <c r="AI45" s="3"/>
      <c r="AJ45" s="3"/>
      <c r="AK45" s="3"/>
      <c r="AL45" s="3"/>
    </row>
    <row r="46" spans="4:38" x14ac:dyDescent="0.3">
      <c r="D46" s="2" t="str">
        <f>IF('Overall Grade'!A42="","",'Overall Grade'!A42)</f>
        <v/>
      </c>
      <c r="E46" s="2" t="str">
        <f t="shared" si="3"/>
        <v/>
      </c>
      <c r="F46" s="2">
        <f t="shared" si="4"/>
        <v>0</v>
      </c>
      <c r="AE46" s="3"/>
      <c r="AF46" s="3"/>
      <c r="AG46" s="3"/>
      <c r="AH46" s="3"/>
      <c r="AI46" s="3"/>
      <c r="AJ46" s="3"/>
      <c r="AK46" s="3"/>
      <c r="AL46" s="3"/>
    </row>
    <row r="47" spans="4:38" x14ac:dyDescent="0.3">
      <c r="D47" s="2" t="str">
        <f>IF('Overall Grade'!A43="","",'Overall Grade'!A43)</f>
        <v/>
      </c>
      <c r="E47" s="2" t="str">
        <f t="shared" si="3"/>
        <v/>
      </c>
      <c r="F47" s="2">
        <f t="shared" si="4"/>
        <v>0</v>
      </c>
      <c r="AE47" s="3"/>
      <c r="AF47" s="3"/>
      <c r="AG47" s="3"/>
      <c r="AH47" s="3"/>
      <c r="AI47" s="3"/>
      <c r="AJ47" s="3"/>
      <c r="AK47" s="3"/>
      <c r="AL47" s="3"/>
    </row>
    <row r="48" spans="4:38" x14ac:dyDescent="0.3">
      <c r="D48" s="2" t="str">
        <f>IF('Overall Grade'!A44="","",'Overall Grade'!A44)</f>
        <v/>
      </c>
      <c r="E48" s="2" t="str">
        <f t="shared" si="3"/>
        <v/>
      </c>
      <c r="F48" s="2">
        <f t="shared" si="4"/>
        <v>0</v>
      </c>
      <c r="AE48" s="3"/>
      <c r="AF48" s="3"/>
      <c r="AG48" s="3"/>
      <c r="AH48" s="3"/>
      <c r="AI48" s="3"/>
      <c r="AJ48" s="3"/>
      <c r="AK48" s="3"/>
      <c r="AL48" s="3"/>
    </row>
    <row r="49" spans="4:38" x14ac:dyDescent="0.3">
      <c r="D49" s="2" t="str">
        <f>IF('Overall Grade'!A45="","",'Overall Grade'!A45)</f>
        <v/>
      </c>
      <c r="E49" s="2" t="str">
        <f t="shared" si="3"/>
        <v/>
      </c>
      <c r="F49" s="2">
        <f t="shared" si="4"/>
        <v>0</v>
      </c>
      <c r="AE49" s="3"/>
      <c r="AF49" s="3"/>
      <c r="AG49" s="3"/>
      <c r="AH49" s="3"/>
      <c r="AI49" s="3"/>
      <c r="AJ49" s="3"/>
      <c r="AK49" s="3"/>
      <c r="AL49" s="3"/>
    </row>
    <row r="50" spans="4:38" x14ac:dyDescent="0.3">
      <c r="D50" s="2" t="str">
        <f>IF('Overall Grade'!A46="","",'Overall Grade'!A46)</f>
        <v/>
      </c>
      <c r="E50" s="2" t="str">
        <f t="shared" si="3"/>
        <v/>
      </c>
      <c r="F50" s="2">
        <f t="shared" si="4"/>
        <v>0</v>
      </c>
      <c r="AE50" s="3"/>
      <c r="AF50" s="3"/>
      <c r="AG50" s="3"/>
      <c r="AH50" s="3"/>
      <c r="AI50" s="3"/>
      <c r="AJ50" s="3"/>
      <c r="AK50" s="3"/>
      <c r="AL50" s="3"/>
    </row>
    <row r="51" spans="4:38" x14ac:dyDescent="0.3">
      <c r="D51" s="2" t="str">
        <f>IF('Overall Grade'!A47="","",'Overall Grade'!A47)</f>
        <v/>
      </c>
      <c r="E51" s="2" t="str">
        <f t="shared" si="3"/>
        <v/>
      </c>
      <c r="F51" s="2">
        <f t="shared" si="4"/>
        <v>0</v>
      </c>
      <c r="AE51" s="3"/>
      <c r="AF51" s="3"/>
      <c r="AG51" s="3"/>
      <c r="AH51" s="3"/>
      <c r="AI51" s="3"/>
      <c r="AJ51" s="3"/>
      <c r="AK51" s="3"/>
      <c r="AL51" s="3"/>
    </row>
    <row r="52" spans="4:38" x14ac:dyDescent="0.3">
      <c r="D52" s="2" t="str">
        <f>IF('Overall Grade'!A48="","",'Overall Grade'!A48)</f>
        <v/>
      </c>
      <c r="E52" s="2" t="str">
        <f t="shared" si="3"/>
        <v/>
      </c>
      <c r="F52" s="2">
        <f t="shared" si="4"/>
        <v>0</v>
      </c>
      <c r="AE52" s="3"/>
      <c r="AF52" s="3"/>
      <c r="AG52" s="3"/>
      <c r="AH52" s="3"/>
      <c r="AI52" s="3"/>
      <c r="AJ52" s="3"/>
      <c r="AK52" s="3"/>
      <c r="AL52" s="3"/>
    </row>
    <row r="53" spans="4:38" x14ac:dyDescent="0.3">
      <c r="D53" s="2" t="str">
        <f>IF('Overall Grade'!A49="","",'Overall Grade'!A49)</f>
        <v/>
      </c>
      <c r="E53" s="2" t="str">
        <f t="shared" si="3"/>
        <v/>
      </c>
      <c r="F53" s="2">
        <f t="shared" si="4"/>
        <v>0</v>
      </c>
      <c r="AE53" s="3"/>
      <c r="AF53" s="3"/>
      <c r="AG53" s="3"/>
      <c r="AH53" s="3"/>
      <c r="AI53" s="3"/>
      <c r="AJ53" s="3"/>
      <c r="AK53" s="3"/>
      <c r="AL53" s="3"/>
    </row>
    <row r="54" spans="4:38" x14ac:dyDescent="0.3">
      <c r="D54" s="2" t="str">
        <f>IF('Overall Grade'!A50="","",'Overall Grade'!A50)</f>
        <v/>
      </c>
      <c r="E54" s="2" t="str">
        <f t="shared" si="3"/>
        <v/>
      </c>
      <c r="F54" s="2">
        <f t="shared" si="4"/>
        <v>0</v>
      </c>
      <c r="AE54" s="3"/>
      <c r="AF54" s="3"/>
      <c r="AG54" s="3"/>
      <c r="AH54" s="3"/>
      <c r="AI54" s="3"/>
      <c r="AJ54" s="3"/>
      <c r="AK54" s="3"/>
      <c r="AL54" s="3"/>
    </row>
    <row r="55" spans="4:38" x14ac:dyDescent="0.3">
      <c r="D55" s="2" t="str">
        <f>IF('Overall Grade'!A51="","",'Overall Grade'!A51)</f>
        <v/>
      </c>
      <c r="E55" s="2" t="str">
        <f t="shared" si="3"/>
        <v/>
      </c>
      <c r="F55" s="2">
        <f t="shared" si="4"/>
        <v>0</v>
      </c>
      <c r="AE55" s="3"/>
      <c r="AF55" s="3"/>
      <c r="AG55" s="3"/>
      <c r="AH55" s="3"/>
      <c r="AI55" s="3"/>
      <c r="AJ55" s="3"/>
      <c r="AK55" s="3"/>
      <c r="AL55" s="3"/>
    </row>
    <row r="56" spans="4:38" x14ac:dyDescent="0.3">
      <c r="D56" s="2" t="str">
        <f>IF('Overall Grade'!A52="","",'Overall Grade'!A52)</f>
        <v/>
      </c>
      <c r="E56" s="2" t="str">
        <f t="shared" si="3"/>
        <v/>
      </c>
      <c r="F56" s="2">
        <f t="shared" si="4"/>
        <v>0</v>
      </c>
      <c r="AE56" s="3"/>
      <c r="AF56" s="3"/>
      <c r="AG56" s="3"/>
      <c r="AH56" s="3"/>
      <c r="AI56" s="3"/>
      <c r="AJ56" s="3"/>
      <c r="AK56" s="3"/>
      <c r="AL56" s="3"/>
    </row>
    <row r="57" spans="4:38" x14ac:dyDescent="0.3">
      <c r="D57" s="2" t="str">
        <f>IF('Overall Grade'!A53="","",'Overall Grade'!A53)</f>
        <v/>
      </c>
      <c r="E57" s="2" t="str">
        <f t="shared" si="3"/>
        <v/>
      </c>
      <c r="F57" s="2">
        <f t="shared" si="4"/>
        <v>0</v>
      </c>
      <c r="AE57" s="3"/>
      <c r="AF57" s="3"/>
      <c r="AG57" s="3"/>
      <c r="AH57" s="3"/>
      <c r="AI57" s="3"/>
      <c r="AJ57" s="3"/>
      <c r="AK57" s="3"/>
      <c r="AL57" s="3"/>
    </row>
    <row r="58" spans="4:38" x14ac:dyDescent="0.3">
      <c r="D58" s="2" t="str">
        <f>IF('Overall Grade'!A54="","",'Overall Grade'!A54)</f>
        <v/>
      </c>
      <c r="E58" s="2" t="str">
        <f t="shared" si="3"/>
        <v/>
      </c>
      <c r="F58" s="2">
        <f t="shared" si="4"/>
        <v>0</v>
      </c>
      <c r="AE58" s="3"/>
      <c r="AF58" s="3"/>
      <c r="AG58" s="3"/>
      <c r="AH58" s="3"/>
      <c r="AI58" s="3"/>
      <c r="AJ58" s="3"/>
      <c r="AK58" s="3"/>
      <c r="AL58" s="3"/>
    </row>
    <row r="59" spans="4:38" x14ac:dyDescent="0.3">
      <c r="D59" s="2" t="str">
        <f>IF('Overall Grade'!A55="","",'Overall Grade'!A55)</f>
        <v/>
      </c>
      <c r="E59" s="2" t="str">
        <f t="shared" si="3"/>
        <v/>
      </c>
      <c r="F59" s="2">
        <f t="shared" si="4"/>
        <v>0</v>
      </c>
      <c r="AE59" s="3"/>
      <c r="AF59" s="3"/>
      <c r="AG59" s="3"/>
      <c r="AH59" s="3"/>
      <c r="AI59" s="3"/>
      <c r="AJ59" s="3"/>
      <c r="AK59" s="3"/>
      <c r="AL59" s="3"/>
    </row>
    <row r="60" spans="4:38" x14ac:dyDescent="0.3">
      <c r="D60" s="2" t="str">
        <f>IF('Overall Grade'!A56="","",'Overall Grade'!A56)</f>
        <v/>
      </c>
      <c r="E60" s="2" t="str">
        <f t="shared" si="3"/>
        <v/>
      </c>
      <c r="F60" s="2">
        <f t="shared" si="4"/>
        <v>0</v>
      </c>
      <c r="AE60" s="3"/>
      <c r="AF60" s="3"/>
      <c r="AG60" s="3"/>
      <c r="AH60" s="3"/>
      <c r="AI60" s="3"/>
      <c r="AJ60" s="3"/>
      <c r="AK60" s="3"/>
      <c r="AL60" s="3"/>
    </row>
    <row r="61" spans="4:38" x14ac:dyDescent="0.3">
      <c r="D61" s="2" t="str">
        <f>IF('Overall Grade'!A57="","",'Overall Grade'!A57)</f>
        <v/>
      </c>
      <c r="E61" s="2" t="str">
        <f t="shared" si="3"/>
        <v/>
      </c>
      <c r="F61" s="2">
        <f t="shared" si="4"/>
        <v>0</v>
      </c>
      <c r="AE61" s="3"/>
      <c r="AF61" s="3"/>
      <c r="AG61" s="3"/>
      <c r="AH61" s="3"/>
      <c r="AI61" s="3"/>
      <c r="AJ61" s="3"/>
      <c r="AK61" s="3"/>
      <c r="AL61" s="3"/>
    </row>
    <row r="62" spans="4:38" x14ac:dyDescent="0.3">
      <c r="D62" s="2" t="str">
        <f>IF('Overall Grade'!A58="","",'Overall Grade'!A58)</f>
        <v/>
      </c>
      <c r="E62" s="2" t="str">
        <f t="shared" si="3"/>
        <v/>
      </c>
      <c r="F62" s="2">
        <f t="shared" si="4"/>
        <v>0</v>
      </c>
      <c r="AE62" s="3"/>
      <c r="AF62" s="3"/>
      <c r="AG62" s="3"/>
      <c r="AH62" s="3"/>
      <c r="AI62" s="3"/>
      <c r="AJ62" s="3"/>
      <c r="AK62" s="3"/>
      <c r="AL62" s="3"/>
    </row>
    <row r="63" spans="4:38" x14ac:dyDescent="0.3">
      <c r="D63" s="2" t="str">
        <f>IF('Overall Grade'!A59="","",'Overall Grade'!A59)</f>
        <v/>
      </c>
      <c r="E63" s="2" t="str">
        <f t="shared" si="3"/>
        <v/>
      </c>
      <c r="F63" s="2">
        <f t="shared" si="4"/>
        <v>0</v>
      </c>
      <c r="AE63" s="3"/>
      <c r="AF63" s="3"/>
      <c r="AG63" s="3"/>
      <c r="AH63" s="3"/>
      <c r="AI63" s="3"/>
      <c r="AJ63" s="3"/>
      <c r="AK63" s="3"/>
      <c r="AL63" s="3"/>
    </row>
    <row r="64" spans="4:38" x14ac:dyDescent="0.3">
      <c r="D64" s="2" t="str">
        <f>IF('Overall Grade'!A60="","",'Overall Grade'!A60)</f>
        <v/>
      </c>
      <c r="E64" s="2" t="str">
        <f t="shared" si="3"/>
        <v/>
      </c>
      <c r="F64" s="2">
        <f t="shared" si="4"/>
        <v>0</v>
      </c>
      <c r="AE64" s="3"/>
      <c r="AF64" s="3"/>
      <c r="AG64" s="3"/>
      <c r="AH64" s="3"/>
      <c r="AI64" s="3"/>
      <c r="AJ64" s="3"/>
      <c r="AK64" s="3"/>
      <c r="AL64" s="3"/>
    </row>
    <row r="65" spans="4:38" x14ac:dyDescent="0.3">
      <c r="D65" s="2" t="str">
        <f>IF('Overall Grade'!A61="","",'Overall Grade'!A61)</f>
        <v/>
      </c>
      <c r="E65" s="2" t="str">
        <f t="shared" si="3"/>
        <v/>
      </c>
      <c r="F65" s="2">
        <f t="shared" si="4"/>
        <v>0</v>
      </c>
      <c r="AE65" s="3"/>
      <c r="AF65" s="3"/>
      <c r="AG65" s="3"/>
      <c r="AH65" s="3"/>
      <c r="AI65" s="3"/>
      <c r="AJ65" s="3"/>
      <c r="AK65" s="3"/>
      <c r="AL65" s="3"/>
    </row>
    <row r="66" spans="4:38" x14ac:dyDescent="0.3">
      <c r="D66" s="2" t="str">
        <f>IF('Overall Grade'!A62="","",'Overall Grade'!A62)</f>
        <v/>
      </c>
      <c r="E66" s="2" t="str">
        <f t="shared" si="3"/>
        <v/>
      </c>
      <c r="F66" s="2">
        <f t="shared" si="4"/>
        <v>0</v>
      </c>
      <c r="AE66" s="3"/>
      <c r="AF66" s="3"/>
      <c r="AG66" s="3"/>
      <c r="AH66" s="3"/>
      <c r="AI66" s="3"/>
      <c r="AJ66" s="3"/>
      <c r="AK66" s="3"/>
      <c r="AL66" s="3"/>
    </row>
    <row r="67" spans="4:38" x14ac:dyDescent="0.3">
      <c r="D67" s="2" t="str">
        <f>IF('Overall Grade'!A63="","",'Overall Grade'!A63)</f>
        <v/>
      </c>
      <c r="E67" s="2" t="str">
        <f t="shared" si="3"/>
        <v/>
      </c>
      <c r="F67" s="2">
        <f t="shared" si="4"/>
        <v>0</v>
      </c>
      <c r="AE67" s="3"/>
      <c r="AF67" s="3"/>
      <c r="AG67" s="3"/>
      <c r="AH67" s="3"/>
      <c r="AI67" s="3"/>
      <c r="AJ67" s="3"/>
      <c r="AK67" s="3"/>
      <c r="AL67" s="3"/>
    </row>
    <row r="68" spans="4:38" x14ac:dyDescent="0.3">
      <c r="D68" s="2" t="str">
        <f>IF('Overall Grade'!A64="","",'Overall Grade'!A64)</f>
        <v/>
      </c>
      <c r="E68" s="2" t="str">
        <f t="shared" si="3"/>
        <v/>
      </c>
      <c r="F68" s="2">
        <f t="shared" si="4"/>
        <v>0</v>
      </c>
      <c r="AE68" s="3"/>
      <c r="AF68" s="3"/>
      <c r="AG68" s="3"/>
      <c r="AH68" s="3"/>
      <c r="AI68" s="3"/>
      <c r="AJ68" s="3"/>
      <c r="AK68" s="3"/>
      <c r="AL68" s="3"/>
    </row>
    <row r="69" spans="4:38" x14ac:dyDescent="0.3">
      <c r="D69" s="2" t="str">
        <f>IF('Overall Grade'!A65="","",'Overall Grade'!A65)</f>
        <v/>
      </c>
      <c r="E69" s="2" t="str">
        <f t="shared" si="3"/>
        <v/>
      </c>
      <c r="F69" s="2">
        <f t="shared" si="4"/>
        <v>0</v>
      </c>
      <c r="AE69" s="3"/>
      <c r="AF69" s="3"/>
      <c r="AG69" s="3"/>
      <c r="AH69" s="3"/>
      <c r="AI69" s="3"/>
      <c r="AJ69" s="3"/>
      <c r="AK69" s="3"/>
      <c r="AL69" s="3"/>
    </row>
    <row r="70" spans="4:38" x14ac:dyDescent="0.3">
      <c r="D70" s="2" t="str">
        <f>IF('Overall Grade'!A66="","",'Overall Grade'!A66)</f>
        <v/>
      </c>
      <c r="E70" s="2" t="str">
        <f t="shared" si="3"/>
        <v/>
      </c>
      <c r="F70" s="2">
        <f t="shared" si="4"/>
        <v>0</v>
      </c>
      <c r="AE70" s="3"/>
      <c r="AF70" s="3"/>
      <c r="AG70" s="3"/>
      <c r="AH70" s="3"/>
      <c r="AI70" s="3"/>
      <c r="AJ70" s="3"/>
      <c r="AK70" s="3"/>
      <c r="AL70" s="3"/>
    </row>
    <row r="71" spans="4:38" x14ac:dyDescent="0.3">
      <c r="D71" s="2" t="str">
        <f>IF('Overall Grade'!A67="","",'Overall Grade'!A67)</f>
        <v/>
      </c>
      <c r="E71" s="2" t="str">
        <f t="shared" ref="E71:E134" si="5">IF(D71="","",IF(COUNTA(G71:AL71)&lt;COUNTA(G$1:AL$1),"NYA",IFERROR(INDEX($A$3:$A$5,COUNTIF($B$3:$B$5,"&lt;="&amp;F71)),"NYA")))</f>
        <v/>
      </c>
      <c r="F71" s="2">
        <f t="shared" ref="F71:F134" si="6">COUNTIF(G71:AL71,"P")+(COUNTIF(G71:AL71,"M")*2)+(COUNTIF(G71:AL71,"D")*3)</f>
        <v>0</v>
      </c>
      <c r="AE71" s="3"/>
      <c r="AF71" s="3"/>
      <c r="AG71" s="3"/>
      <c r="AH71" s="3"/>
      <c r="AI71" s="3"/>
      <c r="AJ71" s="3"/>
      <c r="AK71" s="3"/>
      <c r="AL71" s="3"/>
    </row>
    <row r="72" spans="4:38" x14ac:dyDescent="0.3">
      <c r="D72" s="2" t="str">
        <f>IF('Overall Grade'!A68="","",'Overall Grade'!A68)</f>
        <v/>
      </c>
      <c r="E72" s="2" t="str">
        <f t="shared" si="5"/>
        <v/>
      </c>
      <c r="F72" s="2">
        <f t="shared" si="6"/>
        <v>0</v>
      </c>
      <c r="AE72" s="3"/>
      <c r="AF72" s="3"/>
      <c r="AG72" s="3"/>
      <c r="AH72" s="3"/>
      <c r="AI72" s="3"/>
      <c r="AJ72" s="3"/>
      <c r="AK72" s="3"/>
      <c r="AL72" s="3"/>
    </row>
    <row r="73" spans="4:38" x14ac:dyDescent="0.3">
      <c r="D73" s="2" t="str">
        <f>IF('Overall Grade'!A69="","",'Overall Grade'!A69)</f>
        <v/>
      </c>
      <c r="E73" s="2" t="str">
        <f t="shared" si="5"/>
        <v/>
      </c>
      <c r="F73" s="2">
        <f t="shared" si="6"/>
        <v>0</v>
      </c>
      <c r="AE73" s="3"/>
      <c r="AF73" s="3"/>
      <c r="AG73" s="3"/>
      <c r="AH73" s="3"/>
      <c r="AI73" s="3"/>
      <c r="AJ73" s="3"/>
      <c r="AK73" s="3"/>
      <c r="AL73" s="3"/>
    </row>
    <row r="74" spans="4:38" x14ac:dyDescent="0.3">
      <c r="D74" s="2" t="str">
        <f>IF('Overall Grade'!A70="","",'Overall Grade'!A70)</f>
        <v/>
      </c>
      <c r="E74" s="2" t="str">
        <f t="shared" si="5"/>
        <v/>
      </c>
      <c r="F74" s="2">
        <f t="shared" si="6"/>
        <v>0</v>
      </c>
      <c r="AE74" s="3"/>
      <c r="AF74" s="3"/>
      <c r="AG74" s="3"/>
      <c r="AH74" s="3"/>
      <c r="AI74" s="3"/>
      <c r="AJ74" s="3"/>
      <c r="AK74" s="3"/>
      <c r="AL74" s="3"/>
    </row>
    <row r="75" spans="4:38" x14ac:dyDescent="0.3">
      <c r="D75" s="2" t="str">
        <f>IF('Overall Grade'!A71="","",'Overall Grade'!A71)</f>
        <v/>
      </c>
      <c r="E75" s="2" t="str">
        <f t="shared" si="5"/>
        <v/>
      </c>
      <c r="F75" s="2">
        <f t="shared" si="6"/>
        <v>0</v>
      </c>
      <c r="AE75" s="3"/>
      <c r="AF75" s="3"/>
      <c r="AG75" s="3"/>
      <c r="AH75" s="3"/>
      <c r="AI75" s="3"/>
      <c r="AJ75" s="3"/>
      <c r="AK75" s="3"/>
      <c r="AL75" s="3"/>
    </row>
    <row r="76" spans="4:38" x14ac:dyDescent="0.3">
      <c r="D76" s="2" t="str">
        <f>IF('Overall Grade'!A72="","",'Overall Grade'!A72)</f>
        <v/>
      </c>
      <c r="E76" s="2" t="str">
        <f t="shared" si="5"/>
        <v/>
      </c>
      <c r="F76" s="2">
        <f t="shared" si="6"/>
        <v>0</v>
      </c>
      <c r="AE76" s="3"/>
      <c r="AF76" s="3"/>
      <c r="AG76" s="3"/>
      <c r="AH76" s="3"/>
      <c r="AI76" s="3"/>
      <c r="AJ76" s="3"/>
      <c r="AK76" s="3"/>
      <c r="AL76" s="3"/>
    </row>
    <row r="77" spans="4:38" x14ac:dyDescent="0.3">
      <c r="D77" s="2" t="str">
        <f>IF('Overall Grade'!A73="","",'Overall Grade'!A73)</f>
        <v/>
      </c>
      <c r="E77" s="2" t="str">
        <f t="shared" si="5"/>
        <v/>
      </c>
      <c r="F77" s="2">
        <f t="shared" si="6"/>
        <v>0</v>
      </c>
      <c r="AE77" s="3"/>
      <c r="AF77" s="3"/>
      <c r="AG77" s="3"/>
      <c r="AH77" s="3"/>
      <c r="AI77" s="3"/>
      <c r="AJ77" s="3"/>
      <c r="AK77" s="3"/>
      <c r="AL77" s="3"/>
    </row>
    <row r="78" spans="4:38" x14ac:dyDescent="0.3">
      <c r="D78" s="2" t="str">
        <f>IF('Overall Grade'!A74="","",'Overall Grade'!A74)</f>
        <v/>
      </c>
      <c r="E78" s="2" t="str">
        <f t="shared" si="5"/>
        <v/>
      </c>
      <c r="F78" s="2">
        <f t="shared" si="6"/>
        <v>0</v>
      </c>
      <c r="AE78" s="3"/>
      <c r="AF78" s="3"/>
      <c r="AG78" s="3"/>
      <c r="AH78" s="3"/>
      <c r="AI78" s="3"/>
      <c r="AJ78" s="3"/>
      <c r="AK78" s="3"/>
      <c r="AL78" s="3"/>
    </row>
    <row r="79" spans="4:38" x14ac:dyDescent="0.3">
      <c r="D79" s="2" t="str">
        <f>IF('Overall Grade'!A75="","",'Overall Grade'!A75)</f>
        <v/>
      </c>
      <c r="E79" s="2" t="str">
        <f t="shared" si="5"/>
        <v/>
      </c>
      <c r="F79" s="2">
        <f t="shared" si="6"/>
        <v>0</v>
      </c>
      <c r="AE79" s="3"/>
      <c r="AF79" s="3"/>
      <c r="AG79" s="3"/>
      <c r="AH79" s="3"/>
      <c r="AI79" s="3"/>
      <c r="AJ79" s="3"/>
      <c r="AK79" s="3"/>
      <c r="AL79" s="3"/>
    </row>
    <row r="80" spans="4:38" x14ac:dyDescent="0.3">
      <c r="D80" s="2" t="str">
        <f>IF('Overall Grade'!A76="","",'Overall Grade'!A76)</f>
        <v/>
      </c>
      <c r="E80" s="2" t="str">
        <f t="shared" si="5"/>
        <v/>
      </c>
      <c r="F80" s="2">
        <f t="shared" si="6"/>
        <v>0</v>
      </c>
      <c r="AE80" s="3"/>
      <c r="AF80" s="3"/>
      <c r="AG80" s="3"/>
      <c r="AH80" s="3"/>
      <c r="AI80" s="3"/>
      <c r="AJ80" s="3"/>
      <c r="AK80" s="3"/>
      <c r="AL80" s="3"/>
    </row>
    <row r="81" spans="4:38" x14ac:dyDescent="0.3">
      <c r="D81" s="2" t="str">
        <f>IF('Overall Grade'!A77="","",'Overall Grade'!A77)</f>
        <v/>
      </c>
      <c r="E81" s="2" t="str">
        <f t="shared" si="5"/>
        <v/>
      </c>
      <c r="F81" s="2">
        <f t="shared" si="6"/>
        <v>0</v>
      </c>
      <c r="AE81" s="3"/>
      <c r="AF81" s="3"/>
      <c r="AG81" s="3"/>
      <c r="AH81" s="3"/>
      <c r="AI81" s="3"/>
      <c r="AJ81" s="3"/>
      <c r="AK81" s="3"/>
      <c r="AL81" s="3"/>
    </row>
    <row r="82" spans="4:38" x14ac:dyDescent="0.3">
      <c r="D82" s="2" t="str">
        <f>IF('Overall Grade'!A78="","",'Overall Grade'!A78)</f>
        <v/>
      </c>
      <c r="E82" s="2" t="str">
        <f t="shared" si="5"/>
        <v/>
      </c>
      <c r="F82" s="2">
        <f t="shared" si="6"/>
        <v>0</v>
      </c>
      <c r="AE82" s="3"/>
      <c r="AF82" s="3"/>
      <c r="AG82" s="3"/>
      <c r="AH82" s="3"/>
      <c r="AI82" s="3"/>
      <c r="AJ82" s="3"/>
      <c r="AK82" s="3"/>
      <c r="AL82" s="3"/>
    </row>
    <row r="83" spans="4:38" x14ac:dyDescent="0.3">
      <c r="D83" s="2" t="str">
        <f>IF('Overall Grade'!A79="","",'Overall Grade'!A79)</f>
        <v/>
      </c>
      <c r="E83" s="2" t="str">
        <f t="shared" si="5"/>
        <v/>
      </c>
      <c r="F83" s="2">
        <f t="shared" si="6"/>
        <v>0</v>
      </c>
      <c r="AE83" s="3"/>
      <c r="AF83" s="3"/>
      <c r="AG83" s="3"/>
      <c r="AH83" s="3"/>
      <c r="AI83" s="3"/>
      <c r="AJ83" s="3"/>
      <c r="AK83" s="3"/>
      <c r="AL83" s="3"/>
    </row>
    <row r="84" spans="4:38" x14ac:dyDescent="0.3">
      <c r="D84" s="2" t="str">
        <f>IF('Overall Grade'!A80="","",'Overall Grade'!A80)</f>
        <v/>
      </c>
      <c r="E84" s="2" t="str">
        <f t="shared" si="5"/>
        <v/>
      </c>
      <c r="F84" s="2">
        <f t="shared" si="6"/>
        <v>0</v>
      </c>
      <c r="AE84" s="3"/>
      <c r="AF84" s="3"/>
      <c r="AG84" s="3"/>
      <c r="AH84" s="3"/>
      <c r="AI84" s="3"/>
      <c r="AJ84" s="3"/>
      <c r="AK84" s="3"/>
      <c r="AL84" s="3"/>
    </row>
    <row r="85" spans="4:38" x14ac:dyDescent="0.3">
      <c r="D85" s="2" t="str">
        <f>IF('Overall Grade'!A81="","",'Overall Grade'!A81)</f>
        <v/>
      </c>
      <c r="E85" s="2" t="str">
        <f t="shared" si="5"/>
        <v/>
      </c>
      <c r="F85" s="2">
        <f t="shared" si="6"/>
        <v>0</v>
      </c>
      <c r="AE85" s="3"/>
      <c r="AF85" s="3"/>
      <c r="AG85" s="3"/>
      <c r="AH85" s="3"/>
      <c r="AI85" s="3"/>
      <c r="AJ85" s="3"/>
      <c r="AK85" s="3"/>
      <c r="AL85" s="3"/>
    </row>
    <row r="86" spans="4:38" x14ac:dyDescent="0.3">
      <c r="D86" s="2" t="str">
        <f>IF('Overall Grade'!A82="","",'Overall Grade'!A82)</f>
        <v/>
      </c>
      <c r="E86" s="2" t="str">
        <f t="shared" si="5"/>
        <v/>
      </c>
      <c r="F86" s="2">
        <f t="shared" si="6"/>
        <v>0</v>
      </c>
      <c r="AE86" s="3"/>
      <c r="AF86" s="3"/>
      <c r="AG86" s="3"/>
      <c r="AH86" s="3"/>
      <c r="AI86" s="3"/>
      <c r="AJ86" s="3"/>
      <c r="AK86" s="3"/>
      <c r="AL86" s="3"/>
    </row>
    <row r="87" spans="4:38" x14ac:dyDescent="0.3">
      <c r="D87" s="2" t="str">
        <f>IF('Overall Grade'!A83="","",'Overall Grade'!A83)</f>
        <v/>
      </c>
      <c r="E87" s="2" t="str">
        <f t="shared" si="5"/>
        <v/>
      </c>
      <c r="F87" s="2">
        <f t="shared" si="6"/>
        <v>0</v>
      </c>
      <c r="AE87" s="3"/>
      <c r="AF87" s="3"/>
      <c r="AG87" s="3"/>
      <c r="AH87" s="3"/>
      <c r="AI87" s="3"/>
      <c r="AJ87" s="3"/>
      <c r="AK87" s="3"/>
      <c r="AL87" s="3"/>
    </row>
    <row r="88" spans="4:38" x14ac:dyDescent="0.3">
      <c r="D88" s="2" t="str">
        <f>IF('Overall Grade'!A84="","",'Overall Grade'!A84)</f>
        <v/>
      </c>
      <c r="E88" s="2" t="str">
        <f t="shared" si="5"/>
        <v/>
      </c>
      <c r="F88" s="2">
        <f t="shared" si="6"/>
        <v>0</v>
      </c>
      <c r="AE88" s="3"/>
      <c r="AF88" s="3"/>
      <c r="AG88" s="3"/>
      <c r="AH88" s="3"/>
      <c r="AI88" s="3"/>
      <c r="AJ88" s="3"/>
      <c r="AK88" s="3"/>
      <c r="AL88" s="3"/>
    </row>
    <row r="89" spans="4:38" x14ac:dyDescent="0.3">
      <c r="D89" s="2" t="str">
        <f>IF('Overall Grade'!A85="","",'Overall Grade'!A85)</f>
        <v/>
      </c>
      <c r="E89" s="2" t="str">
        <f t="shared" si="5"/>
        <v/>
      </c>
      <c r="F89" s="2">
        <f t="shared" si="6"/>
        <v>0</v>
      </c>
      <c r="AE89" s="3"/>
      <c r="AF89" s="3"/>
      <c r="AG89" s="3"/>
      <c r="AH89" s="3"/>
      <c r="AI89" s="3"/>
      <c r="AJ89" s="3"/>
      <c r="AK89" s="3"/>
      <c r="AL89" s="3"/>
    </row>
    <row r="90" spans="4:38" x14ac:dyDescent="0.3">
      <c r="D90" s="2" t="str">
        <f>IF('Overall Grade'!A86="","",'Overall Grade'!A86)</f>
        <v/>
      </c>
      <c r="E90" s="2" t="str">
        <f t="shared" si="5"/>
        <v/>
      </c>
      <c r="F90" s="2">
        <f t="shared" si="6"/>
        <v>0</v>
      </c>
      <c r="AE90" s="3"/>
      <c r="AF90" s="3"/>
      <c r="AG90" s="3"/>
      <c r="AH90" s="3"/>
      <c r="AI90" s="3"/>
      <c r="AJ90" s="3"/>
      <c r="AK90" s="3"/>
      <c r="AL90" s="3"/>
    </row>
    <row r="91" spans="4:38" x14ac:dyDescent="0.3">
      <c r="D91" s="2" t="str">
        <f>IF('Overall Grade'!A87="","",'Overall Grade'!A87)</f>
        <v/>
      </c>
      <c r="E91" s="2" t="str">
        <f t="shared" si="5"/>
        <v/>
      </c>
      <c r="F91" s="2">
        <f t="shared" si="6"/>
        <v>0</v>
      </c>
      <c r="AE91" s="3"/>
      <c r="AF91" s="3"/>
      <c r="AG91" s="3"/>
      <c r="AH91" s="3"/>
      <c r="AI91" s="3"/>
      <c r="AJ91" s="3"/>
      <c r="AK91" s="3"/>
      <c r="AL91" s="3"/>
    </row>
    <row r="92" spans="4:38" x14ac:dyDescent="0.3">
      <c r="D92" s="2" t="str">
        <f>IF('Overall Grade'!A88="","",'Overall Grade'!A88)</f>
        <v/>
      </c>
      <c r="E92" s="2" t="str">
        <f t="shared" si="5"/>
        <v/>
      </c>
      <c r="F92" s="2">
        <f t="shared" si="6"/>
        <v>0</v>
      </c>
      <c r="AE92" s="3"/>
      <c r="AF92" s="3"/>
      <c r="AG92" s="3"/>
      <c r="AH92" s="3"/>
      <c r="AI92" s="3"/>
      <c r="AJ92" s="3"/>
      <c r="AK92" s="3"/>
      <c r="AL92" s="3"/>
    </row>
    <row r="93" spans="4:38" x14ac:dyDescent="0.3">
      <c r="D93" s="2" t="str">
        <f>IF('Overall Grade'!A89="","",'Overall Grade'!A89)</f>
        <v/>
      </c>
      <c r="E93" s="2" t="str">
        <f t="shared" si="5"/>
        <v/>
      </c>
      <c r="F93" s="2">
        <f t="shared" si="6"/>
        <v>0</v>
      </c>
      <c r="AE93" s="3"/>
      <c r="AF93" s="3"/>
      <c r="AG93" s="3"/>
      <c r="AH93" s="3"/>
      <c r="AI93" s="3"/>
      <c r="AJ93" s="3"/>
      <c r="AK93" s="3"/>
      <c r="AL93" s="3"/>
    </row>
    <row r="94" spans="4:38" x14ac:dyDescent="0.3">
      <c r="D94" s="2" t="str">
        <f>IF('Overall Grade'!A90="","",'Overall Grade'!A90)</f>
        <v/>
      </c>
      <c r="E94" s="2" t="str">
        <f t="shared" si="5"/>
        <v/>
      </c>
      <c r="F94" s="2">
        <f t="shared" si="6"/>
        <v>0</v>
      </c>
      <c r="AE94" s="3"/>
      <c r="AF94" s="3"/>
      <c r="AG94" s="3"/>
      <c r="AH94" s="3"/>
      <c r="AI94" s="3"/>
      <c r="AJ94" s="3"/>
      <c r="AK94" s="3"/>
      <c r="AL94" s="3"/>
    </row>
    <row r="95" spans="4:38" x14ac:dyDescent="0.3">
      <c r="D95" s="2" t="str">
        <f>IF('Overall Grade'!A91="","",'Overall Grade'!A91)</f>
        <v/>
      </c>
      <c r="E95" s="2" t="str">
        <f t="shared" si="5"/>
        <v/>
      </c>
      <c r="F95" s="2">
        <f t="shared" si="6"/>
        <v>0</v>
      </c>
      <c r="AE95" s="3"/>
      <c r="AF95" s="3"/>
      <c r="AG95" s="3"/>
      <c r="AH95" s="3"/>
      <c r="AI95" s="3"/>
      <c r="AJ95" s="3"/>
      <c r="AK95" s="3"/>
      <c r="AL95" s="3"/>
    </row>
    <row r="96" spans="4:38" x14ac:dyDescent="0.3">
      <c r="D96" s="2" t="str">
        <f>IF('Overall Grade'!A92="","",'Overall Grade'!A92)</f>
        <v/>
      </c>
      <c r="E96" s="2" t="str">
        <f t="shared" si="5"/>
        <v/>
      </c>
      <c r="F96" s="2">
        <f t="shared" si="6"/>
        <v>0</v>
      </c>
      <c r="AE96" s="3"/>
      <c r="AF96" s="3"/>
      <c r="AG96" s="3"/>
      <c r="AH96" s="3"/>
      <c r="AI96" s="3"/>
      <c r="AJ96" s="3"/>
      <c r="AK96" s="3"/>
      <c r="AL96" s="3"/>
    </row>
    <row r="97" spans="4:38" x14ac:dyDescent="0.3">
      <c r="D97" s="2" t="str">
        <f>IF('Overall Grade'!A93="","",'Overall Grade'!A93)</f>
        <v/>
      </c>
      <c r="E97" s="2" t="str">
        <f t="shared" si="5"/>
        <v/>
      </c>
      <c r="F97" s="2">
        <f t="shared" si="6"/>
        <v>0</v>
      </c>
      <c r="AE97" s="3"/>
      <c r="AF97" s="3"/>
      <c r="AG97" s="3"/>
      <c r="AH97" s="3"/>
      <c r="AI97" s="3"/>
      <c r="AJ97" s="3"/>
      <c r="AK97" s="3"/>
      <c r="AL97" s="3"/>
    </row>
    <row r="98" spans="4:38" x14ac:dyDescent="0.3">
      <c r="D98" s="2" t="str">
        <f>IF('Overall Grade'!A94="","",'Overall Grade'!A94)</f>
        <v/>
      </c>
      <c r="E98" s="2" t="str">
        <f t="shared" si="5"/>
        <v/>
      </c>
      <c r="F98" s="2">
        <f t="shared" si="6"/>
        <v>0</v>
      </c>
      <c r="AE98" s="3"/>
      <c r="AF98" s="3"/>
      <c r="AG98" s="3"/>
      <c r="AH98" s="3"/>
      <c r="AI98" s="3"/>
      <c r="AJ98" s="3"/>
      <c r="AK98" s="3"/>
      <c r="AL98" s="3"/>
    </row>
    <row r="99" spans="4:38" x14ac:dyDescent="0.3">
      <c r="D99" s="2" t="str">
        <f>IF('Overall Grade'!A95="","",'Overall Grade'!A95)</f>
        <v/>
      </c>
      <c r="E99" s="2" t="str">
        <f t="shared" si="5"/>
        <v/>
      </c>
      <c r="F99" s="2">
        <f t="shared" si="6"/>
        <v>0</v>
      </c>
      <c r="AE99" s="3"/>
      <c r="AF99" s="3"/>
      <c r="AG99" s="3"/>
      <c r="AH99" s="3"/>
      <c r="AI99" s="3"/>
      <c r="AJ99" s="3"/>
      <c r="AK99" s="3"/>
      <c r="AL99" s="3"/>
    </row>
    <row r="100" spans="4:38" x14ac:dyDescent="0.3">
      <c r="D100" s="2" t="str">
        <f>IF('Overall Grade'!A96="","",'Overall Grade'!A96)</f>
        <v/>
      </c>
      <c r="E100" s="2" t="str">
        <f t="shared" si="5"/>
        <v/>
      </c>
      <c r="F100" s="2">
        <f t="shared" si="6"/>
        <v>0</v>
      </c>
      <c r="AE100" s="3"/>
      <c r="AF100" s="3"/>
      <c r="AG100" s="3"/>
      <c r="AH100" s="3"/>
      <c r="AI100" s="3"/>
      <c r="AJ100" s="3"/>
      <c r="AK100" s="3"/>
      <c r="AL100" s="3"/>
    </row>
    <row r="101" spans="4:38" x14ac:dyDescent="0.3">
      <c r="D101" s="2" t="str">
        <f>IF('Overall Grade'!A97="","",'Overall Grade'!A97)</f>
        <v/>
      </c>
      <c r="E101" s="2" t="str">
        <f t="shared" si="5"/>
        <v/>
      </c>
      <c r="F101" s="2">
        <f t="shared" si="6"/>
        <v>0</v>
      </c>
      <c r="AE101" s="3"/>
      <c r="AF101" s="3"/>
      <c r="AG101" s="3"/>
      <c r="AH101" s="3"/>
      <c r="AI101" s="3"/>
      <c r="AJ101" s="3"/>
      <c r="AK101" s="3"/>
      <c r="AL101" s="3"/>
    </row>
    <row r="102" spans="4:38" x14ac:dyDescent="0.3">
      <c r="D102" s="2" t="str">
        <f>IF('Overall Grade'!A98="","",'Overall Grade'!A98)</f>
        <v/>
      </c>
      <c r="E102" s="2" t="str">
        <f t="shared" si="5"/>
        <v/>
      </c>
      <c r="F102" s="2">
        <f t="shared" si="6"/>
        <v>0</v>
      </c>
      <c r="AE102" s="3"/>
      <c r="AF102" s="3"/>
      <c r="AG102" s="3"/>
      <c r="AH102" s="3"/>
      <c r="AI102" s="3"/>
      <c r="AJ102" s="3"/>
      <c r="AK102" s="3"/>
      <c r="AL102" s="3"/>
    </row>
    <row r="103" spans="4:38" x14ac:dyDescent="0.3">
      <c r="D103" s="2" t="str">
        <f>IF('Overall Grade'!A99="","",'Overall Grade'!A99)</f>
        <v/>
      </c>
      <c r="E103" s="2" t="str">
        <f t="shared" si="5"/>
        <v/>
      </c>
      <c r="F103" s="2">
        <f t="shared" si="6"/>
        <v>0</v>
      </c>
      <c r="AE103" s="3"/>
      <c r="AF103" s="3"/>
      <c r="AG103" s="3"/>
      <c r="AH103" s="3"/>
      <c r="AI103" s="3"/>
      <c r="AJ103" s="3"/>
      <c r="AK103" s="3"/>
      <c r="AL103" s="3"/>
    </row>
    <row r="104" spans="4:38" x14ac:dyDescent="0.3">
      <c r="D104" s="2" t="str">
        <f>IF('Overall Grade'!A100="","",'Overall Grade'!A100)</f>
        <v/>
      </c>
      <c r="E104" s="2" t="str">
        <f t="shared" si="5"/>
        <v/>
      </c>
      <c r="F104" s="2">
        <f t="shared" si="6"/>
        <v>0</v>
      </c>
      <c r="AE104" s="3"/>
      <c r="AF104" s="3"/>
      <c r="AG104" s="3"/>
      <c r="AH104" s="3"/>
      <c r="AI104" s="3"/>
      <c r="AJ104" s="3"/>
      <c r="AK104" s="3"/>
      <c r="AL104" s="3"/>
    </row>
    <row r="105" spans="4:38" x14ac:dyDescent="0.3">
      <c r="D105" s="2" t="str">
        <f>IF('Overall Grade'!A101="","",'Overall Grade'!A101)</f>
        <v/>
      </c>
      <c r="E105" s="2" t="str">
        <f t="shared" si="5"/>
        <v/>
      </c>
      <c r="F105" s="2">
        <f t="shared" si="6"/>
        <v>0</v>
      </c>
      <c r="AE105" s="3"/>
      <c r="AF105" s="3"/>
      <c r="AG105" s="3"/>
      <c r="AH105" s="3"/>
      <c r="AI105" s="3"/>
      <c r="AJ105" s="3"/>
      <c r="AK105" s="3"/>
      <c r="AL105" s="3"/>
    </row>
    <row r="106" spans="4:38" x14ac:dyDescent="0.3">
      <c r="D106" s="2" t="str">
        <f>IF('Overall Grade'!A102="","",'Overall Grade'!A102)</f>
        <v/>
      </c>
      <c r="E106" s="2" t="str">
        <f t="shared" si="5"/>
        <v/>
      </c>
      <c r="F106" s="2">
        <f t="shared" si="6"/>
        <v>0</v>
      </c>
      <c r="AE106" s="3"/>
      <c r="AF106" s="3"/>
      <c r="AG106" s="3"/>
      <c r="AH106" s="3"/>
      <c r="AI106" s="3"/>
      <c r="AJ106" s="3"/>
      <c r="AK106" s="3"/>
      <c r="AL106" s="3"/>
    </row>
    <row r="107" spans="4:38" x14ac:dyDescent="0.3">
      <c r="D107" s="2" t="str">
        <f>IF('Overall Grade'!A103="","",'Overall Grade'!A103)</f>
        <v/>
      </c>
      <c r="E107" s="2" t="str">
        <f t="shared" si="5"/>
        <v/>
      </c>
      <c r="F107" s="2">
        <f t="shared" si="6"/>
        <v>0</v>
      </c>
      <c r="AE107" s="3"/>
      <c r="AF107" s="3"/>
      <c r="AG107" s="3"/>
      <c r="AH107" s="3"/>
      <c r="AI107" s="3"/>
      <c r="AJ107" s="3"/>
      <c r="AK107" s="3"/>
      <c r="AL107" s="3"/>
    </row>
    <row r="108" spans="4:38" x14ac:dyDescent="0.3">
      <c r="D108" s="2" t="str">
        <f>IF('Overall Grade'!A104="","",'Overall Grade'!A104)</f>
        <v/>
      </c>
      <c r="E108" s="2" t="str">
        <f t="shared" si="5"/>
        <v/>
      </c>
      <c r="F108" s="2">
        <f t="shared" si="6"/>
        <v>0</v>
      </c>
      <c r="AE108" s="3"/>
      <c r="AF108" s="3"/>
      <c r="AG108" s="3"/>
      <c r="AH108" s="3"/>
      <c r="AI108" s="3"/>
      <c r="AJ108" s="3"/>
      <c r="AK108" s="3"/>
      <c r="AL108" s="3"/>
    </row>
    <row r="109" spans="4:38" x14ac:dyDescent="0.3">
      <c r="D109" s="2" t="str">
        <f>IF('Overall Grade'!A105="","",'Overall Grade'!A105)</f>
        <v/>
      </c>
      <c r="E109" s="2" t="str">
        <f t="shared" si="5"/>
        <v/>
      </c>
      <c r="F109" s="2">
        <f t="shared" si="6"/>
        <v>0</v>
      </c>
      <c r="AE109" s="3"/>
      <c r="AF109" s="3"/>
      <c r="AG109" s="3"/>
      <c r="AH109" s="3"/>
      <c r="AI109" s="3"/>
      <c r="AJ109" s="3"/>
      <c r="AK109" s="3"/>
      <c r="AL109" s="3"/>
    </row>
    <row r="110" spans="4:38" x14ac:dyDescent="0.3">
      <c r="D110" s="2" t="str">
        <f>IF('Overall Grade'!A106="","",'Overall Grade'!A106)</f>
        <v/>
      </c>
      <c r="E110" s="2" t="str">
        <f t="shared" si="5"/>
        <v/>
      </c>
      <c r="F110" s="2">
        <f t="shared" si="6"/>
        <v>0</v>
      </c>
      <c r="AE110" s="3"/>
      <c r="AF110" s="3"/>
      <c r="AG110" s="3"/>
      <c r="AH110" s="3"/>
      <c r="AI110" s="3"/>
      <c r="AJ110" s="3"/>
      <c r="AK110" s="3"/>
      <c r="AL110" s="3"/>
    </row>
    <row r="111" spans="4:38" x14ac:dyDescent="0.3">
      <c r="D111" s="2" t="str">
        <f>IF('Overall Grade'!A107="","",'Overall Grade'!A107)</f>
        <v/>
      </c>
      <c r="E111" s="2" t="str">
        <f t="shared" si="5"/>
        <v/>
      </c>
      <c r="F111" s="2">
        <f t="shared" si="6"/>
        <v>0</v>
      </c>
      <c r="AE111" s="3"/>
      <c r="AF111" s="3"/>
      <c r="AG111" s="3"/>
      <c r="AH111" s="3"/>
      <c r="AI111" s="3"/>
      <c r="AJ111" s="3"/>
      <c r="AK111" s="3"/>
      <c r="AL111" s="3"/>
    </row>
    <row r="112" spans="4:38" x14ac:dyDescent="0.3">
      <c r="D112" s="2" t="str">
        <f>IF('Overall Grade'!A108="","",'Overall Grade'!A108)</f>
        <v/>
      </c>
      <c r="E112" s="2" t="str">
        <f t="shared" si="5"/>
        <v/>
      </c>
      <c r="F112" s="2">
        <f t="shared" si="6"/>
        <v>0</v>
      </c>
      <c r="AE112" s="3"/>
      <c r="AF112" s="3"/>
      <c r="AG112" s="3"/>
      <c r="AH112" s="3"/>
      <c r="AI112" s="3"/>
      <c r="AJ112" s="3"/>
      <c r="AK112" s="3"/>
      <c r="AL112" s="3"/>
    </row>
    <row r="113" spans="4:38" x14ac:dyDescent="0.3">
      <c r="D113" s="2" t="str">
        <f>IF('Overall Grade'!A109="","",'Overall Grade'!A109)</f>
        <v/>
      </c>
      <c r="E113" s="2" t="str">
        <f t="shared" si="5"/>
        <v/>
      </c>
      <c r="F113" s="2">
        <f t="shared" si="6"/>
        <v>0</v>
      </c>
      <c r="AE113" s="3"/>
      <c r="AF113" s="3"/>
      <c r="AG113" s="3"/>
      <c r="AH113" s="3"/>
      <c r="AI113" s="3"/>
      <c r="AJ113" s="3"/>
      <c r="AK113" s="3"/>
      <c r="AL113" s="3"/>
    </row>
    <row r="114" spans="4:38" x14ac:dyDescent="0.3">
      <c r="D114" s="2" t="str">
        <f>IF('Overall Grade'!A110="","",'Overall Grade'!A110)</f>
        <v/>
      </c>
      <c r="E114" s="2" t="str">
        <f t="shared" si="5"/>
        <v/>
      </c>
      <c r="F114" s="2">
        <f t="shared" si="6"/>
        <v>0</v>
      </c>
      <c r="AE114" s="3"/>
      <c r="AF114" s="3"/>
      <c r="AG114" s="3"/>
      <c r="AH114" s="3"/>
      <c r="AI114" s="3"/>
      <c r="AJ114" s="3"/>
      <c r="AK114" s="3"/>
      <c r="AL114" s="3"/>
    </row>
    <row r="115" spans="4:38" x14ac:dyDescent="0.3">
      <c r="D115" s="2" t="str">
        <f>IF('Overall Grade'!A111="","",'Overall Grade'!A111)</f>
        <v/>
      </c>
      <c r="E115" s="2" t="str">
        <f t="shared" si="5"/>
        <v/>
      </c>
      <c r="F115" s="2">
        <f t="shared" si="6"/>
        <v>0</v>
      </c>
      <c r="AE115" s="3"/>
      <c r="AF115" s="3"/>
      <c r="AG115" s="3"/>
      <c r="AH115" s="3"/>
      <c r="AI115" s="3"/>
      <c r="AJ115" s="3"/>
      <c r="AK115" s="3"/>
      <c r="AL115" s="3"/>
    </row>
    <row r="116" spans="4:38" x14ac:dyDescent="0.3">
      <c r="D116" s="2" t="str">
        <f>IF('Overall Grade'!A112="","",'Overall Grade'!A112)</f>
        <v/>
      </c>
      <c r="E116" s="2" t="str">
        <f t="shared" si="5"/>
        <v/>
      </c>
      <c r="F116" s="2">
        <f t="shared" si="6"/>
        <v>0</v>
      </c>
      <c r="AE116" s="3"/>
      <c r="AF116" s="3"/>
      <c r="AG116" s="3"/>
      <c r="AH116" s="3"/>
      <c r="AI116" s="3"/>
      <c r="AJ116" s="3"/>
      <c r="AK116" s="3"/>
      <c r="AL116" s="3"/>
    </row>
    <row r="117" spans="4:38" x14ac:dyDescent="0.3">
      <c r="D117" s="2" t="str">
        <f>IF('Overall Grade'!A113="","",'Overall Grade'!A113)</f>
        <v/>
      </c>
      <c r="E117" s="2" t="str">
        <f t="shared" si="5"/>
        <v/>
      </c>
      <c r="F117" s="2">
        <f t="shared" si="6"/>
        <v>0</v>
      </c>
      <c r="AE117" s="3"/>
      <c r="AF117" s="3"/>
      <c r="AG117" s="3"/>
      <c r="AH117" s="3"/>
      <c r="AI117" s="3"/>
      <c r="AJ117" s="3"/>
      <c r="AK117" s="3"/>
      <c r="AL117" s="3"/>
    </row>
    <row r="118" spans="4:38" x14ac:dyDescent="0.3">
      <c r="D118" s="2" t="str">
        <f>IF('Overall Grade'!A114="","",'Overall Grade'!A114)</f>
        <v/>
      </c>
      <c r="E118" s="2" t="str">
        <f t="shared" si="5"/>
        <v/>
      </c>
      <c r="F118" s="2">
        <f t="shared" si="6"/>
        <v>0</v>
      </c>
      <c r="AE118" s="3"/>
      <c r="AF118" s="3"/>
      <c r="AG118" s="3"/>
      <c r="AH118" s="3"/>
      <c r="AI118" s="3"/>
      <c r="AJ118" s="3"/>
      <c r="AK118" s="3"/>
      <c r="AL118" s="3"/>
    </row>
    <row r="119" spans="4:38" x14ac:dyDescent="0.3">
      <c r="D119" s="2" t="str">
        <f>IF('Overall Grade'!A115="","",'Overall Grade'!A115)</f>
        <v/>
      </c>
      <c r="E119" s="2" t="str">
        <f t="shared" si="5"/>
        <v/>
      </c>
      <c r="F119" s="2">
        <f t="shared" si="6"/>
        <v>0</v>
      </c>
      <c r="AE119" s="3"/>
      <c r="AF119" s="3"/>
      <c r="AG119" s="3"/>
      <c r="AH119" s="3"/>
      <c r="AI119" s="3"/>
      <c r="AJ119" s="3"/>
      <c r="AK119" s="3"/>
      <c r="AL119" s="3"/>
    </row>
    <row r="120" spans="4:38" x14ac:dyDescent="0.3">
      <c r="D120" s="2" t="str">
        <f>IF('Overall Grade'!A116="","",'Overall Grade'!A116)</f>
        <v/>
      </c>
      <c r="E120" s="2" t="str">
        <f t="shared" si="5"/>
        <v/>
      </c>
      <c r="F120" s="2">
        <f t="shared" si="6"/>
        <v>0</v>
      </c>
      <c r="AE120" s="3"/>
      <c r="AF120" s="3"/>
      <c r="AG120" s="3"/>
      <c r="AH120" s="3"/>
      <c r="AI120" s="3"/>
      <c r="AJ120" s="3"/>
      <c r="AK120" s="3"/>
      <c r="AL120" s="3"/>
    </row>
    <row r="121" spans="4:38" x14ac:dyDescent="0.3">
      <c r="D121" s="2" t="str">
        <f>IF('Overall Grade'!A117="","",'Overall Grade'!A117)</f>
        <v/>
      </c>
      <c r="E121" s="2" t="str">
        <f t="shared" si="5"/>
        <v/>
      </c>
      <c r="F121" s="2">
        <f t="shared" si="6"/>
        <v>0</v>
      </c>
      <c r="AE121" s="3"/>
      <c r="AF121" s="3"/>
      <c r="AG121" s="3"/>
      <c r="AH121" s="3"/>
      <c r="AI121" s="3"/>
      <c r="AJ121" s="3"/>
      <c r="AK121" s="3"/>
      <c r="AL121" s="3"/>
    </row>
    <row r="122" spans="4:38" x14ac:dyDescent="0.3">
      <c r="D122" s="2" t="str">
        <f>IF('Overall Grade'!A118="","",'Overall Grade'!A118)</f>
        <v/>
      </c>
      <c r="E122" s="2" t="str">
        <f t="shared" si="5"/>
        <v/>
      </c>
      <c r="F122" s="2">
        <f t="shared" si="6"/>
        <v>0</v>
      </c>
      <c r="AE122" s="3"/>
      <c r="AF122" s="3"/>
      <c r="AG122" s="3"/>
      <c r="AH122" s="3"/>
      <c r="AI122" s="3"/>
      <c r="AJ122" s="3"/>
      <c r="AK122" s="3"/>
      <c r="AL122" s="3"/>
    </row>
    <row r="123" spans="4:38" x14ac:dyDescent="0.3">
      <c r="D123" s="2" t="str">
        <f>IF('Overall Grade'!A119="","",'Overall Grade'!A119)</f>
        <v/>
      </c>
      <c r="E123" s="2" t="str">
        <f t="shared" si="5"/>
        <v/>
      </c>
      <c r="F123" s="2">
        <f t="shared" si="6"/>
        <v>0</v>
      </c>
      <c r="AE123" s="3"/>
      <c r="AF123" s="3"/>
      <c r="AG123" s="3"/>
      <c r="AH123" s="3"/>
      <c r="AI123" s="3"/>
      <c r="AJ123" s="3"/>
      <c r="AK123" s="3"/>
      <c r="AL123" s="3"/>
    </row>
    <row r="124" spans="4:38" x14ac:dyDescent="0.3">
      <c r="D124" s="2" t="str">
        <f>IF('Overall Grade'!A120="","",'Overall Grade'!A120)</f>
        <v/>
      </c>
      <c r="E124" s="2" t="str">
        <f t="shared" si="5"/>
        <v/>
      </c>
      <c r="F124" s="2">
        <f t="shared" si="6"/>
        <v>0</v>
      </c>
      <c r="AE124" s="3"/>
      <c r="AF124" s="3"/>
      <c r="AG124" s="3"/>
      <c r="AH124" s="3"/>
      <c r="AI124" s="3"/>
      <c r="AJ124" s="3"/>
      <c r="AK124" s="3"/>
      <c r="AL124" s="3"/>
    </row>
    <row r="125" spans="4:38" x14ac:dyDescent="0.3">
      <c r="D125" s="2" t="str">
        <f>IF('Overall Grade'!A121="","",'Overall Grade'!A121)</f>
        <v/>
      </c>
      <c r="E125" s="2" t="str">
        <f t="shared" si="5"/>
        <v/>
      </c>
      <c r="F125" s="2">
        <f t="shared" si="6"/>
        <v>0</v>
      </c>
      <c r="AE125" s="3"/>
      <c r="AF125" s="3"/>
      <c r="AG125" s="3"/>
      <c r="AH125" s="3"/>
      <c r="AI125" s="3"/>
      <c r="AJ125" s="3"/>
      <c r="AK125" s="3"/>
      <c r="AL125" s="3"/>
    </row>
    <row r="126" spans="4:38" x14ac:dyDescent="0.3">
      <c r="D126" s="2" t="str">
        <f>IF('Overall Grade'!A122="","",'Overall Grade'!A122)</f>
        <v/>
      </c>
      <c r="E126" s="2" t="str">
        <f t="shared" si="5"/>
        <v/>
      </c>
      <c r="F126" s="2">
        <f t="shared" si="6"/>
        <v>0</v>
      </c>
      <c r="AE126" s="3"/>
      <c r="AF126" s="3"/>
      <c r="AG126" s="3"/>
      <c r="AH126" s="3"/>
      <c r="AI126" s="3"/>
      <c r="AJ126" s="3"/>
      <c r="AK126" s="3"/>
      <c r="AL126" s="3"/>
    </row>
    <row r="127" spans="4:38" x14ac:dyDescent="0.3">
      <c r="D127" s="2" t="str">
        <f>IF('Overall Grade'!A123="","",'Overall Grade'!A123)</f>
        <v/>
      </c>
      <c r="E127" s="2" t="str">
        <f t="shared" si="5"/>
        <v/>
      </c>
      <c r="F127" s="2">
        <f t="shared" si="6"/>
        <v>0</v>
      </c>
      <c r="AE127" s="3"/>
      <c r="AF127" s="3"/>
      <c r="AG127" s="3"/>
      <c r="AH127" s="3"/>
      <c r="AI127" s="3"/>
      <c r="AJ127" s="3"/>
      <c r="AK127" s="3"/>
      <c r="AL127" s="3"/>
    </row>
    <row r="128" spans="4:38" x14ac:dyDescent="0.3">
      <c r="D128" s="2" t="str">
        <f>IF('Overall Grade'!A124="","",'Overall Grade'!A124)</f>
        <v/>
      </c>
      <c r="E128" s="2" t="str">
        <f t="shared" si="5"/>
        <v/>
      </c>
      <c r="F128" s="2">
        <f t="shared" si="6"/>
        <v>0</v>
      </c>
      <c r="AE128" s="3"/>
      <c r="AF128" s="3"/>
      <c r="AG128" s="3"/>
      <c r="AH128" s="3"/>
      <c r="AI128" s="3"/>
      <c r="AJ128" s="3"/>
      <c r="AK128" s="3"/>
      <c r="AL128" s="3"/>
    </row>
    <row r="129" spans="4:38" x14ac:dyDescent="0.3">
      <c r="D129" s="2" t="str">
        <f>IF('Overall Grade'!A125="","",'Overall Grade'!A125)</f>
        <v/>
      </c>
      <c r="E129" s="2" t="str">
        <f t="shared" si="5"/>
        <v/>
      </c>
      <c r="F129" s="2">
        <f t="shared" si="6"/>
        <v>0</v>
      </c>
      <c r="AE129" s="3"/>
      <c r="AF129" s="3"/>
      <c r="AG129" s="3"/>
      <c r="AH129" s="3"/>
      <c r="AI129" s="3"/>
      <c r="AJ129" s="3"/>
      <c r="AK129" s="3"/>
      <c r="AL129" s="3"/>
    </row>
    <row r="130" spans="4:38" x14ac:dyDescent="0.3">
      <c r="D130" s="2" t="str">
        <f>IF('Overall Grade'!A126="","",'Overall Grade'!A126)</f>
        <v/>
      </c>
      <c r="E130" s="2" t="str">
        <f t="shared" si="5"/>
        <v/>
      </c>
      <c r="F130" s="2">
        <f t="shared" si="6"/>
        <v>0</v>
      </c>
      <c r="AE130" s="3"/>
      <c r="AF130" s="3"/>
      <c r="AG130" s="3"/>
      <c r="AH130" s="3"/>
      <c r="AI130" s="3"/>
      <c r="AJ130" s="3"/>
      <c r="AK130" s="3"/>
      <c r="AL130" s="3"/>
    </row>
    <row r="131" spans="4:38" x14ac:dyDescent="0.3">
      <c r="D131" s="2" t="str">
        <f>IF('Overall Grade'!A127="","",'Overall Grade'!A127)</f>
        <v/>
      </c>
      <c r="E131" s="2" t="str">
        <f t="shared" si="5"/>
        <v/>
      </c>
      <c r="F131" s="2">
        <f t="shared" si="6"/>
        <v>0</v>
      </c>
      <c r="AE131" s="3"/>
      <c r="AF131" s="3"/>
      <c r="AG131" s="3"/>
      <c r="AH131" s="3"/>
      <c r="AI131" s="3"/>
      <c r="AJ131" s="3"/>
      <c r="AK131" s="3"/>
      <c r="AL131" s="3"/>
    </row>
    <row r="132" spans="4:38" x14ac:dyDescent="0.3">
      <c r="D132" s="2" t="str">
        <f>IF('Overall Grade'!A128="","",'Overall Grade'!A128)</f>
        <v/>
      </c>
      <c r="E132" s="2" t="str">
        <f t="shared" si="5"/>
        <v/>
      </c>
      <c r="F132" s="2">
        <f t="shared" si="6"/>
        <v>0</v>
      </c>
      <c r="AE132" s="3"/>
      <c r="AF132" s="3"/>
      <c r="AG132" s="3"/>
      <c r="AH132" s="3"/>
      <c r="AI132" s="3"/>
      <c r="AJ132" s="3"/>
      <c r="AK132" s="3"/>
      <c r="AL132" s="3"/>
    </row>
    <row r="133" spans="4:38" x14ac:dyDescent="0.3">
      <c r="D133" s="2" t="str">
        <f>IF('Overall Grade'!A129="","",'Overall Grade'!A129)</f>
        <v/>
      </c>
      <c r="E133" s="2" t="str">
        <f t="shared" si="5"/>
        <v/>
      </c>
      <c r="F133" s="2">
        <f t="shared" si="6"/>
        <v>0</v>
      </c>
      <c r="AE133" s="3"/>
      <c r="AF133" s="3"/>
      <c r="AG133" s="3"/>
      <c r="AH133" s="3"/>
      <c r="AI133" s="3"/>
      <c r="AJ133" s="3"/>
      <c r="AK133" s="3"/>
      <c r="AL133" s="3"/>
    </row>
    <row r="134" spans="4:38" x14ac:dyDescent="0.3">
      <c r="D134" s="2" t="str">
        <f>IF('Overall Grade'!A130="","",'Overall Grade'!A130)</f>
        <v/>
      </c>
      <c r="E134" s="2" t="str">
        <f t="shared" si="5"/>
        <v/>
      </c>
      <c r="F134" s="2">
        <f t="shared" si="6"/>
        <v>0</v>
      </c>
      <c r="AE134" s="3"/>
      <c r="AF134" s="3"/>
      <c r="AG134" s="3"/>
      <c r="AH134" s="3"/>
      <c r="AI134" s="3"/>
      <c r="AJ134" s="3"/>
      <c r="AK134" s="3"/>
      <c r="AL134" s="3"/>
    </row>
    <row r="135" spans="4:38" x14ac:dyDescent="0.3">
      <c r="D135" s="2" t="str">
        <f>IF('Overall Grade'!A131="","",'Overall Grade'!A131)</f>
        <v/>
      </c>
      <c r="E135" s="2" t="str">
        <f t="shared" ref="E135:E198" si="7">IF(D135="","",IF(COUNTA(G135:AL135)&lt;COUNTA(G$1:AL$1),"NYA",IFERROR(INDEX($A$3:$A$5,COUNTIF($B$3:$B$5,"&lt;="&amp;F135)),"NYA")))</f>
        <v/>
      </c>
      <c r="F135" s="2">
        <f t="shared" ref="F135:F198" si="8">COUNTIF(G135:AL135,"P")+(COUNTIF(G135:AL135,"M")*2)+(COUNTIF(G135:AL135,"D")*3)</f>
        <v>0</v>
      </c>
      <c r="AE135" s="3"/>
      <c r="AF135" s="3"/>
      <c r="AG135" s="3"/>
      <c r="AH135" s="3"/>
      <c r="AI135" s="3"/>
      <c r="AJ135" s="3"/>
      <c r="AK135" s="3"/>
      <c r="AL135" s="3"/>
    </row>
    <row r="136" spans="4:38" x14ac:dyDescent="0.3">
      <c r="D136" s="2" t="str">
        <f>IF('Overall Grade'!A132="","",'Overall Grade'!A132)</f>
        <v/>
      </c>
      <c r="E136" s="2" t="str">
        <f t="shared" si="7"/>
        <v/>
      </c>
      <c r="F136" s="2">
        <f t="shared" si="8"/>
        <v>0</v>
      </c>
      <c r="AE136" s="3"/>
      <c r="AF136" s="3"/>
      <c r="AG136" s="3"/>
      <c r="AH136" s="3"/>
      <c r="AI136" s="3"/>
      <c r="AJ136" s="3"/>
      <c r="AK136" s="3"/>
      <c r="AL136" s="3"/>
    </row>
    <row r="137" spans="4:38" x14ac:dyDescent="0.3">
      <c r="D137" s="2" t="str">
        <f>IF('Overall Grade'!A133="","",'Overall Grade'!A133)</f>
        <v/>
      </c>
      <c r="E137" s="2" t="str">
        <f t="shared" si="7"/>
        <v/>
      </c>
      <c r="F137" s="2">
        <f t="shared" si="8"/>
        <v>0</v>
      </c>
      <c r="AE137" s="3"/>
      <c r="AF137" s="3"/>
      <c r="AG137" s="3"/>
      <c r="AH137" s="3"/>
      <c r="AI137" s="3"/>
      <c r="AJ137" s="3"/>
      <c r="AK137" s="3"/>
      <c r="AL137" s="3"/>
    </row>
    <row r="138" spans="4:38" x14ac:dyDescent="0.3">
      <c r="D138" s="2" t="str">
        <f>IF('Overall Grade'!A134="","",'Overall Grade'!A134)</f>
        <v/>
      </c>
      <c r="E138" s="2" t="str">
        <f t="shared" si="7"/>
        <v/>
      </c>
      <c r="F138" s="2">
        <f t="shared" si="8"/>
        <v>0</v>
      </c>
      <c r="AE138" s="3"/>
      <c r="AF138" s="3"/>
      <c r="AG138" s="3"/>
      <c r="AH138" s="3"/>
      <c r="AI138" s="3"/>
      <c r="AJ138" s="3"/>
      <c r="AK138" s="3"/>
      <c r="AL138" s="3"/>
    </row>
    <row r="139" spans="4:38" x14ac:dyDescent="0.3">
      <c r="D139" s="2" t="str">
        <f>IF('Overall Grade'!A135="","",'Overall Grade'!A135)</f>
        <v/>
      </c>
      <c r="E139" s="2" t="str">
        <f t="shared" si="7"/>
        <v/>
      </c>
      <c r="F139" s="2">
        <f t="shared" si="8"/>
        <v>0</v>
      </c>
      <c r="AE139" s="3"/>
      <c r="AF139" s="3"/>
      <c r="AG139" s="3"/>
      <c r="AH139" s="3"/>
      <c r="AI139" s="3"/>
      <c r="AJ139" s="3"/>
      <c r="AK139" s="3"/>
      <c r="AL139" s="3"/>
    </row>
    <row r="140" spans="4:38" x14ac:dyDescent="0.3">
      <c r="D140" s="2" t="str">
        <f>IF('Overall Grade'!A136="","",'Overall Grade'!A136)</f>
        <v/>
      </c>
      <c r="E140" s="2" t="str">
        <f t="shared" si="7"/>
        <v/>
      </c>
      <c r="F140" s="2">
        <f t="shared" si="8"/>
        <v>0</v>
      </c>
      <c r="AE140" s="3"/>
      <c r="AF140" s="3"/>
      <c r="AG140" s="3"/>
      <c r="AH140" s="3"/>
      <c r="AI140" s="3"/>
      <c r="AJ140" s="3"/>
      <c r="AK140" s="3"/>
      <c r="AL140" s="3"/>
    </row>
    <row r="141" spans="4:38" x14ac:dyDescent="0.3">
      <c r="D141" s="2" t="str">
        <f>IF('Overall Grade'!A137="","",'Overall Grade'!A137)</f>
        <v/>
      </c>
      <c r="E141" s="2" t="str">
        <f t="shared" si="7"/>
        <v/>
      </c>
      <c r="F141" s="2">
        <f t="shared" si="8"/>
        <v>0</v>
      </c>
      <c r="AE141" s="3"/>
      <c r="AF141" s="3"/>
      <c r="AG141" s="3"/>
      <c r="AH141" s="3"/>
      <c r="AI141" s="3"/>
      <c r="AJ141" s="3"/>
      <c r="AK141" s="3"/>
      <c r="AL141" s="3"/>
    </row>
    <row r="142" spans="4:38" x14ac:dyDescent="0.3">
      <c r="D142" s="2" t="str">
        <f>IF('Overall Grade'!A138="","",'Overall Grade'!A138)</f>
        <v/>
      </c>
      <c r="E142" s="2" t="str">
        <f t="shared" si="7"/>
        <v/>
      </c>
      <c r="F142" s="2">
        <f t="shared" si="8"/>
        <v>0</v>
      </c>
      <c r="AE142" s="3"/>
      <c r="AF142" s="3"/>
      <c r="AG142" s="3"/>
      <c r="AH142" s="3"/>
      <c r="AI142" s="3"/>
      <c r="AJ142" s="3"/>
      <c r="AK142" s="3"/>
      <c r="AL142" s="3"/>
    </row>
    <row r="143" spans="4:38" x14ac:dyDescent="0.3">
      <c r="D143" s="2" t="str">
        <f>IF('Overall Grade'!A139="","",'Overall Grade'!A139)</f>
        <v/>
      </c>
      <c r="E143" s="2" t="str">
        <f t="shared" si="7"/>
        <v/>
      </c>
      <c r="F143" s="2">
        <f t="shared" si="8"/>
        <v>0</v>
      </c>
      <c r="AE143" s="3"/>
      <c r="AF143" s="3"/>
      <c r="AG143" s="3"/>
      <c r="AH143" s="3"/>
      <c r="AI143" s="3"/>
      <c r="AJ143" s="3"/>
      <c r="AK143" s="3"/>
      <c r="AL143" s="3"/>
    </row>
    <row r="144" spans="4:38" x14ac:dyDescent="0.3">
      <c r="D144" s="2" t="str">
        <f>IF('Overall Grade'!A140="","",'Overall Grade'!A140)</f>
        <v/>
      </c>
      <c r="E144" s="2" t="str">
        <f t="shared" si="7"/>
        <v/>
      </c>
      <c r="F144" s="2">
        <f t="shared" si="8"/>
        <v>0</v>
      </c>
      <c r="AE144" s="3"/>
      <c r="AF144" s="3"/>
      <c r="AG144" s="3"/>
      <c r="AH144" s="3"/>
      <c r="AI144" s="3"/>
      <c r="AJ144" s="3"/>
      <c r="AK144" s="3"/>
      <c r="AL144" s="3"/>
    </row>
    <row r="145" spans="4:38" x14ac:dyDescent="0.3">
      <c r="D145" s="2" t="str">
        <f>IF('Overall Grade'!A141="","",'Overall Grade'!A141)</f>
        <v/>
      </c>
      <c r="E145" s="2" t="str">
        <f t="shared" si="7"/>
        <v/>
      </c>
      <c r="F145" s="2">
        <f t="shared" si="8"/>
        <v>0</v>
      </c>
      <c r="AE145" s="3"/>
      <c r="AF145" s="3"/>
      <c r="AG145" s="3"/>
      <c r="AH145" s="3"/>
      <c r="AI145" s="3"/>
      <c r="AJ145" s="3"/>
      <c r="AK145" s="3"/>
      <c r="AL145" s="3"/>
    </row>
    <row r="146" spans="4:38" x14ac:dyDescent="0.3">
      <c r="D146" s="2" t="str">
        <f>IF('Overall Grade'!A142="","",'Overall Grade'!A142)</f>
        <v/>
      </c>
      <c r="E146" s="2" t="str">
        <f t="shared" si="7"/>
        <v/>
      </c>
      <c r="F146" s="2">
        <f t="shared" si="8"/>
        <v>0</v>
      </c>
      <c r="AE146" s="3"/>
      <c r="AF146" s="3"/>
      <c r="AG146" s="3"/>
      <c r="AH146" s="3"/>
      <c r="AI146" s="3"/>
      <c r="AJ146" s="3"/>
      <c r="AK146" s="3"/>
      <c r="AL146" s="3"/>
    </row>
    <row r="147" spans="4:38" x14ac:dyDescent="0.3">
      <c r="D147" s="2" t="str">
        <f>IF('Overall Grade'!A143="","",'Overall Grade'!A143)</f>
        <v/>
      </c>
      <c r="E147" s="2" t="str">
        <f t="shared" si="7"/>
        <v/>
      </c>
      <c r="F147" s="2">
        <f t="shared" si="8"/>
        <v>0</v>
      </c>
      <c r="AE147" s="3"/>
      <c r="AF147" s="3"/>
      <c r="AG147" s="3"/>
      <c r="AH147" s="3"/>
      <c r="AI147" s="3"/>
      <c r="AJ147" s="3"/>
      <c r="AK147" s="3"/>
      <c r="AL147" s="3"/>
    </row>
    <row r="148" spans="4:38" x14ac:dyDescent="0.3">
      <c r="D148" s="2" t="str">
        <f>IF('Overall Grade'!A144="","",'Overall Grade'!A144)</f>
        <v/>
      </c>
      <c r="E148" s="2" t="str">
        <f t="shared" si="7"/>
        <v/>
      </c>
      <c r="F148" s="2">
        <f t="shared" si="8"/>
        <v>0</v>
      </c>
      <c r="AE148" s="3"/>
      <c r="AF148" s="3"/>
      <c r="AG148" s="3"/>
      <c r="AH148" s="3"/>
      <c r="AI148" s="3"/>
      <c r="AJ148" s="3"/>
      <c r="AK148" s="3"/>
      <c r="AL148" s="3"/>
    </row>
    <row r="149" spans="4:38" x14ac:dyDescent="0.3">
      <c r="D149" s="2" t="str">
        <f>IF('Overall Grade'!A145="","",'Overall Grade'!A145)</f>
        <v/>
      </c>
      <c r="E149" s="2" t="str">
        <f t="shared" si="7"/>
        <v/>
      </c>
      <c r="F149" s="2">
        <f t="shared" si="8"/>
        <v>0</v>
      </c>
      <c r="AE149" s="3"/>
      <c r="AF149" s="3"/>
      <c r="AG149" s="3"/>
      <c r="AH149" s="3"/>
      <c r="AI149" s="3"/>
      <c r="AJ149" s="3"/>
      <c r="AK149" s="3"/>
      <c r="AL149" s="3"/>
    </row>
    <row r="150" spans="4:38" x14ac:dyDescent="0.3">
      <c r="D150" s="2" t="str">
        <f>IF('Overall Grade'!A146="","",'Overall Grade'!A146)</f>
        <v/>
      </c>
      <c r="E150" s="2" t="str">
        <f t="shared" si="7"/>
        <v/>
      </c>
      <c r="F150" s="2">
        <f t="shared" si="8"/>
        <v>0</v>
      </c>
      <c r="AE150" s="3"/>
      <c r="AF150" s="3"/>
      <c r="AG150" s="3"/>
      <c r="AH150" s="3"/>
      <c r="AI150" s="3"/>
      <c r="AJ150" s="3"/>
      <c r="AK150" s="3"/>
      <c r="AL150" s="3"/>
    </row>
    <row r="151" spans="4:38" x14ac:dyDescent="0.3">
      <c r="D151" s="2" t="str">
        <f>IF('Overall Grade'!A147="","",'Overall Grade'!A147)</f>
        <v/>
      </c>
      <c r="E151" s="2" t="str">
        <f t="shared" si="7"/>
        <v/>
      </c>
      <c r="F151" s="2">
        <f t="shared" si="8"/>
        <v>0</v>
      </c>
      <c r="AE151" s="3"/>
      <c r="AF151" s="3"/>
      <c r="AG151" s="3"/>
      <c r="AH151" s="3"/>
      <c r="AI151" s="3"/>
      <c r="AJ151" s="3"/>
      <c r="AK151" s="3"/>
      <c r="AL151" s="3"/>
    </row>
    <row r="152" spans="4:38" x14ac:dyDescent="0.3">
      <c r="D152" s="2" t="str">
        <f>IF('Overall Grade'!A148="","",'Overall Grade'!A148)</f>
        <v/>
      </c>
      <c r="E152" s="2" t="str">
        <f t="shared" si="7"/>
        <v/>
      </c>
      <c r="F152" s="2">
        <f t="shared" si="8"/>
        <v>0</v>
      </c>
      <c r="AE152" s="3"/>
      <c r="AF152" s="3"/>
      <c r="AG152" s="3"/>
      <c r="AH152" s="3"/>
      <c r="AI152" s="3"/>
      <c r="AJ152" s="3"/>
      <c r="AK152" s="3"/>
      <c r="AL152" s="3"/>
    </row>
    <row r="153" spans="4:38" x14ac:dyDescent="0.3">
      <c r="D153" s="2" t="str">
        <f>IF('Overall Grade'!A149="","",'Overall Grade'!A149)</f>
        <v/>
      </c>
      <c r="E153" s="2" t="str">
        <f t="shared" si="7"/>
        <v/>
      </c>
      <c r="F153" s="2">
        <f t="shared" si="8"/>
        <v>0</v>
      </c>
      <c r="AE153" s="3"/>
      <c r="AF153" s="3"/>
      <c r="AG153" s="3"/>
      <c r="AH153" s="3"/>
      <c r="AI153" s="3"/>
      <c r="AJ153" s="3"/>
      <c r="AK153" s="3"/>
      <c r="AL153" s="3"/>
    </row>
    <row r="154" spans="4:38" x14ac:dyDescent="0.3">
      <c r="D154" s="2" t="str">
        <f>IF('Overall Grade'!A150="","",'Overall Grade'!A150)</f>
        <v/>
      </c>
      <c r="E154" s="2" t="str">
        <f t="shared" si="7"/>
        <v/>
      </c>
      <c r="F154" s="2">
        <f t="shared" si="8"/>
        <v>0</v>
      </c>
      <c r="AE154" s="3"/>
      <c r="AF154" s="3"/>
      <c r="AG154" s="3"/>
      <c r="AH154" s="3"/>
      <c r="AI154" s="3"/>
      <c r="AJ154" s="3"/>
      <c r="AK154" s="3"/>
      <c r="AL154" s="3"/>
    </row>
    <row r="155" spans="4:38" x14ac:dyDescent="0.3">
      <c r="D155" s="2" t="str">
        <f>IF('Overall Grade'!A151="","",'Overall Grade'!A151)</f>
        <v/>
      </c>
      <c r="E155" s="2" t="str">
        <f t="shared" si="7"/>
        <v/>
      </c>
      <c r="F155" s="2">
        <f t="shared" si="8"/>
        <v>0</v>
      </c>
      <c r="AE155" s="3"/>
      <c r="AF155" s="3"/>
      <c r="AG155" s="3"/>
      <c r="AH155" s="3"/>
      <c r="AI155" s="3"/>
      <c r="AJ155" s="3"/>
      <c r="AK155" s="3"/>
      <c r="AL155" s="3"/>
    </row>
    <row r="156" spans="4:38" x14ac:dyDescent="0.3">
      <c r="D156" s="2" t="str">
        <f>IF('Overall Grade'!A152="","",'Overall Grade'!A152)</f>
        <v/>
      </c>
      <c r="E156" s="2" t="str">
        <f t="shared" si="7"/>
        <v/>
      </c>
      <c r="F156" s="2">
        <f t="shared" si="8"/>
        <v>0</v>
      </c>
      <c r="AE156" s="3"/>
      <c r="AF156" s="3"/>
      <c r="AG156" s="3"/>
      <c r="AH156" s="3"/>
      <c r="AI156" s="3"/>
      <c r="AJ156" s="3"/>
      <c r="AK156" s="3"/>
      <c r="AL156" s="3"/>
    </row>
    <row r="157" spans="4:38" x14ac:dyDescent="0.3">
      <c r="D157" s="2" t="str">
        <f>IF('Overall Grade'!A153="","",'Overall Grade'!A153)</f>
        <v/>
      </c>
      <c r="E157" s="2" t="str">
        <f t="shared" si="7"/>
        <v/>
      </c>
      <c r="F157" s="2">
        <f t="shared" si="8"/>
        <v>0</v>
      </c>
      <c r="AE157" s="3"/>
      <c r="AF157" s="3"/>
      <c r="AG157" s="3"/>
      <c r="AH157" s="3"/>
      <c r="AI157" s="3"/>
      <c r="AJ157" s="3"/>
      <c r="AK157" s="3"/>
      <c r="AL157" s="3"/>
    </row>
    <row r="158" spans="4:38" x14ac:dyDescent="0.3">
      <c r="D158" s="2" t="str">
        <f>IF('Overall Grade'!A154="","",'Overall Grade'!A154)</f>
        <v/>
      </c>
      <c r="E158" s="2" t="str">
        <f t="shared" si="7"/>
        <v/>
      </c>
      <c r="F158" s="2">
        <f t="shared" si="8"/>
        <v>0</v>
      </c>
      <c r="AE158" s="3"/>
      <c r="AF158" s="3"/>
      <c r="AG158" s="3"/>
      <c r="AH158" s="3"/>
      <c r="AI158" s="3"/>
      <c r="AJ158" s="3"/>
      <c r="AK158" s="3"/>
      <c r="AL158" s="3"/>
    </row>
    <row r="159" spans="4:38" x14ac:dyDescent="0.3">
      <c r="D159" s="2" t="str">
        <f>IF('Overall Grade'!A155="","",'Overall Grade'!A155)</f>
        <v/>
      </c>
      <c r="E159" s="2" t="str">
        <f t="shared" si="7"/>
        <v/>
      </c>
      <c r="F159" s="2">
        <f t="shared" si="8"/>
        <v>0</v>
      </c>
      <c r="AE159" s="3"/>
      <c r="AF159" s="3"/>
      <c r="AG159" s="3"/>
      <c r="AH159" s="3"/>
      <c r="AI159" s="3"/>
      <c r="AJ159" s="3"/>
      <c r="AK159" s="3"/>
      <c r="AL159" s="3"/>
    </row>
    <row r="160" spans="4:38" x14ac:dyDescent="0.3">
      <c r="D160" s="2" t="str">
        <f>IF('Overall Grade'!A156="","",'Overall Grade'!A156)</f>
        <v/>
      </c>
      <c r="E160" s="2" t="str">
        <f t="shared" si="7"/>
        <v/>
      </c>
      <c r="F160" s="2">
        <f t="shared" si="8"/>
        <v>0</v>
      </c>
      <c r="AE160" s="3"/>
      <c r="AF160" s="3"/>
      <c r="AG160" s="3"/>
      <c r="AH160" s="3"/>
      <c r="AI160" s="3"/>
      <c r="AJ160" s="3"/>
      <c r="AK160" s="3"/>
      <c r="AL160" s="3"/>
    </row>
    <row r="161" spans="4:38" x14ac:dyDescent="0.3">
      <c r="D161" s="2" t="str">
        <f>IF('Overall Grade'!A157="","",'Overall Grade'!A157)</f>
        <v/>
      </c>
      <c r="E161" s="2" t="str">
        <f t="shared" si="7"/>
        <v/>
      </c>
      <c r="F161" s="2">
        <f t="shared" si="8"/>
        <v>0</v>
      </c>
      <c r="AE161" s="3"/>
      <c r="AF161" s="3"/>
      <c r="AG161" s="3"/>
      <c r="AH161" s="3"/>
      <c r="AI161" s="3"/>
      <c r="AJ161" s="3"/>
      <c r="AK161" s="3"/>
      <c r="AL161" s="3"/>
    </row>
    <row r="162" spans="4:38" x14ac:dyDescent="0.3">
      <c r="D162" s="2" t="str">
        <f>IF('Overall Grade'!A158="","",'Overall Grade'!A158)</f>
        <v/>
      </c>
      <c r="E162" s="2" t="str">
        <f t="shared" si="7"/>
        <v/>
      </c>
      <c r="F162" s="2">
        <f t="shared" si="8"/>
        <v>0</v>
      </c>
      <c r="AE162" s="3"/>
      <c r="AF162" s="3"/>
      <c r="AG162" s="3"/>
      <c r="AH162" s="3"/>
      <c r="AI162" s="3"/>
      <c r="AJ162" s="3"/>
      <c r="AK162" s="3"/>
      <c r="AL162" s="3"/>
    </row>
    <row r="163" spans="4:38" x14ac:dyDescent="0.3">
      <c r="D163" s="2" t="str">
        <f>IF('Overall Grade'!A159="","",'Overall Grade'!A159)</f>
        <v/>
      </c>
      <c r="E163" s="2" t="str">
        <f t="shared" si="7"/>
        <v/>
      </c>
      <c r="F163" s="2">
        <f t="shared" si="8"/>
        <v>0</v>
      </c>
      <c r="AE163" s="3"/>
      <c r="AF163" s="3"/>
      <c r="AG163" s="3"/>
      <c r="AH163" s="3"/>
      <c r="AI163" s="3"/>
      <c r="AJ163" s="3"/>
      <c r="AK163" s="3"/>
      <c r="AL163" s="3"/>
    </row>
    <row r="164" spans="4:38" x14ac:dyDescent="0.3">
      <c r="D164" s="2" t="str">
        <f>IF('Overall Grade'!A160="","",'Overall Grade'!A160)</f>
        <v/>
      </c>
      <c r="E164" s="2" t="str">
        <f t="shared" si="7"/>
        <v/>
      </c>
      <c r="F164" s="2">
        <f t="shared" si="8"/>
        <v>0</v>
      </c>
      <c r="AE164" s="3"/>
      <c r="AF164" s="3"/>
      <c r="AG164" s="3"/>
      <c r="AH164" s="3"/>
      <c r="AI164" s="3"/>
      <c r="AJ164" s="3"/>
      <c r="AK164" s="3"/>
      <c r="AL164" s="3"/>
    </row>
    <row r="165" spans="4:38" x14ac:dyDescent="0.3">
      <c r="D165" s="2" t="str">
        <f>IF('Overall Grade'!A161="","",'Overall Grade'!A161)</f>
        <v/>
      </c>
      <c r="E165" s="2" t="str">
        <f t="shared" si="7"/>
        <v/>
      </c>
      <c r="F165" s="2">
        <f t="shared" si="8"/>
        <v>0</v>
      </c>
      <c r="AE165" s="3"/>
      <c r="AF165" s="3"/>
      <c r="AG165" s="3"/>
      <c r="AH165" s="3"/>
      <c r="AI165" s="3"/>
      <c r="AJ165" s="3"/>
      <c r="AK165" s="3"/>
      <c r="AL165" s="3"/>
    </row>
    <row r="166" spans="4:38" x14ac:dyDescent="0.3">
      <c r="D166" s="2" t="str">
        <f>IF('Overall Grade'!A162="","",'Overall Grade'!A162)</f>
        <v/>
      </c>
      <c r="E166" s="2" t="str">
        <f t="shared" si="7"/>
        <v/>
      </c>
      <c r="F166" s="2">
        <f t="shared" si="8"/>
        <v>0</v>
      </c>
      <c r="AE166" s="3"/>
      <c r="AF166" s="3"/>
      <c r="AG166" s="3"/>
      <c r="AH166" s="3"/>
      <c r="AI166" s="3"/>
      <c r="AJ166" s="3"/>
      <c r="AK166" s="3"/>
      <c r="AL166" s="3"/>
    </row>
    <row r="167" spans="4:38" x14ac:dyDescent="0.3">
      <c r="D167" s="2" t="str">
        <f>IF('Overall Grade'!A163="","",'Overall Grade'!A163)</f>
        <v/>
      </c>
      <c r="E167" s="2" t="str">
        <f t="shared" si="7"/>
        <v/>
      </c>
      <c r="F167" s="2">
        <f t="shared" si="8"/>
        <v>0</v>
      </c>
      <c r="AE167" s="3"/>
      <c r="AF167" s="3"/>
      <c r="AG167" s="3"/>
      <c r="AH167" s="3"/>
      <c r="AI167" s="3"/>
      <c r="AJ167" s="3"/>
      <c r="AK167" s="3"/>
      <c r="AL167" s="3"/>
    </row>
    <row r="168" spans="4:38" x14ac:dyDescent="0.3">
      <c r="D168" s="2" t="str">
        <f>IF('Overall Grade'!A164="","",'Overall Grade'!A164)</f>
        <v/>
      </c>
      <c r="E168" s="2" t="str">
        <f t="shared" si="7"/>
        <v/>
      </c>
      <c r="F168" s="2">
        <f t="shared" si="8"/>
        <v>0</v>
      </c>
      <c r="AE168" s="3"/>
      <c r="AF168" s="3"/>
      <c r="AG168" s="3"/>
      <c r="AH168" s="3"/>
      <c r="AI168" s="3"/>
      <c r="AJ168" s="3"/>
      <c r="AK168" s="3"/>
      <c r="AL168" s="3"/>
    </row>
    <row r="169" spans="4:38" x14ac:dyDescent="0.3">
      <c r="D169" s="2" t="str">
        <f>IF('Overall Grade'!A165="","",'Overall Grade'!A165)</f>
        <v/>
      </c>
      <c r="E169" s="2" t="str">
        <f t="shared" si="7"/>
        <v/>
      </c>
      <c r="F169" s="2">
        <f t="shared" si="8"/>
        <v>0</v>
      </c>
      <c r="AE169" s="3"/>
      <c r="AF169" s="3"/>
      <c r="AG169" s="3"/>
      <c r="AH169" s="3"/>
      <c r="AI169" s="3"/>
      <c r="AJ169" s="3"/>
      <c r="AK169" s="3"/>
      <c r="AL169" s="3"/>
    </row>
    <row r="170" spans="4:38" x14ac:dyDescent="0.3">
      <c r="D170" s="2" t="str">
        <f>IF('Overall Grade'!A166="","",'Overall Grade'!A166)</f>
        <v/>
      </c>
      <c r="E170" s="2" t="str">
        <f t="shared" si="7"/>
        <v/>
      </c>
      <c r="F170" s="2">
        <f t="shared" si="8"/>
        <v>0</v>
      </c>
      <c r="AE170" s="3"/>
      <c r="AF170" s="3"/>
      <c r="AG170" s="3"/>
      <c r="AH170" s="3"/>
      <c r="AI170" s="3"/>
      <c r="AJ170" s="3"/>
      <c r="AK170" s="3"/>
      <c r="AL170" s="3"/>
    </row>
    <row r="171" spans="4:38" x14ac:dyDescent="0.3">
      <c r="D171" s="2" t="str">
        <f>IF('Overall Grade'!A167="","",'Overall Grade'!A167)</f>
        <v/>
      </c>
      <c r="E171" s="2" t="str">
        <f t="shared" si="7"/>
        <v/>
      </c>
      <c r="F171" s="2">
        <f t="shared" si="8"/>
        <v>0</v>
      </c>
      <c r="AE171" s="3"/>
      <c r="AF171" s="3"/>
      <c r="AG171" s="3"/>
      <c r="AH171" s="3"/>
      <c r="AI171" s="3"/>
      <c r="AJ171" s="3"/>
      <c r="AK171" s="3"/>
      <c r="AL171" s="3"/>
    </row>
    <row r="172" spans="4:38" x14ac:dyDescent="0.3">
      <c r="D172" s="2" t="str">
        <f>IF('Overall Grade'!A168="","",'Overall Grade'!A168)</f>
        <v/>
      </c>
      <c r="E172" s="2" t="str">
        <f t="shared" si="7"/>
        <v/>
      </c>
      <c r="F172" s="2">
        <f t="shared" si="8"/>
        <v>0</v>
      </c>
      <c r="AE172" s="3"/>
      <c r="AF172" s="3"/>
      <c r="AG172" s="3"/>
      <c r="AH172" s="3"/>
      <c r="AI172" s="3"/>
      <c r="AJ172" s="3"/>
      <c r="AK172" s="3"/>
      <c r="AL172" s="3"/>
    </row>
    <row r="173" spans="4:38" x14ac:dyDescent="0.3">
      <c r="D173" s="2" t="str">
        <f>IF('Overall Grade'!A169="","",'Overall Grade'!A169)</f>
        <v/>
      </c>
      <c r="E173" s="2" t="str">
        <f t="shared" si="7"/>
        <v/>
      </c>
      <c r="F173" s="2">
        <f t="shared" si="8"/>
        <v>0</v>
      </c>
      <c r="AE173" s="3"/>
      <c r="AF173" s="3"/>
      <c r="AG173" s="3"/>
      <c r="AH173" s="3"/>
      <c r="AI173" s="3"/>
      <c r="AJ173" s="3"/>
      <c r="AK173" s="3"/>
      <c r="AL173" s="3"/>
    </row>
    <row r="174" spans="4:38" x14ac:dyDescent="0.3">
      <c r="D174" s="2" t="str">
        <f>IF('Overall Grade'!A170="","",'Overall Grade'!A170)</f>
        <v/>
      </c>
      <c r="E174" s="2" t="str">
        <f t="shared" si="7"/>
        <v/>
      </c>
      <c r="F174" s="2">
        <f t="shared" si="8"/>
        <v>0</v>
      </c>
      <c r="AE174" s="3"/>
      <c r="AF174" s="3"/>
      <c r="AG174" s="3"/>
      <c r="AH174" s="3"/>
      <c r="AI174" s="3"/>
      <c r="AJ174" s="3"/>
      <c r="AK174" s="3"/>
      <c r="AL174" s="3"/>
    </row>
    <row r="175" spans="4:38" x14ac:dyDescent="0.3">
      <c r="D175" s="2" t="str">
        <f>IF('Overall Grade'!A171="","",'Overall Grade'!A171)</f>
        <v/>
      </c>
      <c r="E175" s="2" t="str">
        <f t="shared" si="7"/>
        <v/>
      </c>
      <c r="F175" s="2">
        <f t="shared" si="8"/>
        <v>0</v>
      </c>
      <c r="AE175" s="3"/>
      <c r="AF175" s="3"/>
      <c r="AG175" s="3"/>
      <c r="AH175" s="3"/>
      <c r="AI175" s="3"/>
      <c r="AJ175" s="3"/>
      <c r="AK175" s="3"/>
      <c r="AL175" s="3"/>
    </row>
    <row r="176" spans="4:38" x14ac:dyDescent="0.3">
      <c r="D176" s="2" t="str">
        <f>IF('Overall Grade'!A172="","",'Overall Grade'!A172)</f>
        <v/>
      </c>
      <c r="E176" s="2" t="str">
        <f t="shared" si="7"/>
        <v/>
      </c>
      <c r="F176" s="2">
        <f t="shared" si="8"/>
        <v>0</v>
      </c>
      <c r="AE176" s="3"/>
      <c r="AF176" s="3"/>
      <c r="AG176" s="3"/>
      <c r="AH176" s="3"/>
      <c r="AI176" s="3"/>
      <c r="AJ176" s="3"/>
      <c r="AK176" s="3"/>
      <c r="AL176" s="3"/>
    </row>
    <row r="177" spans="4:38" x14ac:dyDescent="0.3">
      <c r="D177" s="2" t="str">
        <f>IF('Overall Grade'!A173="","",'Overall Grade'!A173)</f>
        <v/>
      </c>
      <c r="E177" s="2" t="str">
        <f t="shared" si="7"/>
        <v/>
      </c>
      <c r="F177" s="2">
        <f t="shared" si="8"/>
        <v>0</v>
      </c>
      <c r="AE177" s="3"/>
      <c r="AF177" s="3"/>
      <c r="AG177" s="3"/>
      <c r="AH177" s="3"/>
      <c r="AI177" s="3"/>
      <c r="AJ177" s="3"/>
      <c r="AK177" s="3"/>
      <c r="AL177" s="3"/>
    </row>
    <row r="178" spans="4:38" x14ac:dyDescent="0.3">
      <c r="D178" s="2" t="str">
        <f>IF('Overall Grade'!A174="","",'Overall Grade'!A174)</f>
        <v/>
      </c>
      <c r="E178" s="2" t="str">
        <f t="shared" si="7"/>
        <v/>
      </c>
      <c r="F178" s="2">
        <f t="shared" si="8"/>
        <v>0</v>
      </c>
      <c r="AE178" s="3"/>
      <c r="AF178" s="3"/>
      <c r="AG178" s="3"/>
      <c r="AH178" s="3"/>
      <c r="AI178" s="3"/>
      <c r="AJ178" s="3"/>
      <c r="AK178" s="3"/>
      <c r="AL178" s="3"/>
    </row>
    <row r="179" spans="4:38" x14ac:dyDescent="0.3">
      <c r="D179" s="2" t="str">
        <f>IF('Overall Grade'!A175="","",'Overall Grade'!A175)</f>
        <v/>
      </c>
      <c r="E179" s="2" t="str">
        <f t="shared" si="7"/>
        <v/>
      </c>
      <c r="F179" s="2">
        <f t="shared" si="8"/>
        <v>0</v>
      </c>
      <c r="AE179" s="3"/>
      <c r="AF179" s="3"/>
      <c r="AG179" s="3"/>
      <c r="AH179" s="3"/>
      <c r="AI179" s="3"/>
      <c r="AJ179" s="3"/>
      <c r="AK179" s="3"/>
      <c r="AL179" s="3"/>
    </row>
    <row r="180" spans="4:38" x14ac:dyDescent="0.3">
      <c r="D180" s="2" t="str">
        <f>IF('Overall Grade'!A176="","",'Overall Grade'!A176)</f>
        <v/>
      </c>
      <c r="E180" s="2" t="str">
        <f t="shared" si="7"/>
        <v/>
      </c>
      <c r="F180" s="2">
        <f t="shared" si="8"/>
        <v>0</v>
      </c>
      <c r="AE180" s="3"/>
      <c r="AF180" s="3"/>
      <c r="AG180" s="3"/>
      <c r="AH180" s="3"/>
      <c r="AI180" s="3"/>
      <c r="AJ180" s="3"/>
      <c r="AK180" s="3"/>
      <c r="AL180" s="3"/>
    </row>
    <row r="181" spans="4:38" x14ac:dyDescent="0.3">
      <c r="D181" s="2" t="str">
        <f>IF('Overall Grade'!A177="","",'Overall Grade'!A177)</f>
        <v/>
      </c>
      <c r="E181" s="2" t="str">
        <f t="shared" si="7"/>
        <v/>
      </c>
      <c r="F181" s="2">
        <f t="shared" si="8"/>
        <v>0</v>
      </c>
      <c r="AE181" s="3"/>
      <c r="AF181" s="3"/>
      <c r="AG181" s="3"/>
      <c r="AH181" s="3"/>
      <c r="AI181" s="3"/>
      <c r="AJ181" s="3"/>
      <c r="AK181" s="3"/>
      <c r="AL181" s="3"/>
    </row>
    <row r="182" spans="4:38" x14ac:dyDescent="0.3">
      <c r="D182" s="2" t="str">
        <f>IF('Overall Grade'!A178="","",'Overall Grade'!A178)</f>
        <v/>
      </c>
      <c r="E182" s="2" t="str">
        <f t="shared" si="7"/>
        <v/>
      </c>
      <c r="F182" s="2">
        <f t="shared" si="8"/>
        <v>0</v>
      </c>
      <c r="AE182" s="3"/>
      <c r="AF182" s="3"/>
      <c r="AG182" s="3"/>
      <c r="AH182" s="3"/>
      <c r="AI182" s="3"/>
      <c r="AJ182" s="3"/>
      <c r="AK182" s="3"/>
      <c r="AL182" s="3"/>
    </row>
    <row r="183" spans="4:38" x14ac:dyDescent="0.3">
      <c r="D183" s="2" t="str">
        <f>IF('Overall Grade'!A179="","",'Overall Grade'!A179)</f>
        <v/>
      </c>
      <c r="E183" s="2" t="str">
        <f t="shared" si="7"/>
        <v/>
      </c>
      <c r="F183" s="2">
        <f t="shared" si="8"/>
        <v>0</v>
      </c>
      <c r="AE183" s="3"/>
      <c r="AF183" s="3"/>
      <c r="AG183" s="3"/>
      <c r="AH183" s="3"/>
      <c r="AI183" s="3"/>
      <c r="AJ183" s="3"/>
      <c r="AK183" s="3"/>
      <c r="AL183" s="3"/>
    </row>
    <row r="184" spans="4:38" x14ac:dyDescent="0.3">
      <c r="D184" s="2" t="str">
        <f>IF('Overall Grade'!A180="","",'Overall Grade'!A180)</f>
        <v/>
      </c>
      <c r="E184" s="2" t="str">
        <f t="shared" si="7"/>
        <v/>
      </c>
      <c r="F184" s="2">
        <f t="shared" si="8"/>
        <v>0</v>
      </c>
      <c r="AE184" s="3"/>
      <c r="AF184" s="3"/>
      <c r="AG184" s="3"/>
      <c r="AH184" s="3"/>
      <c r="AI184" s="3"/>
      <c r="AJ184" s="3"/>
      <c r="AK184" s="3"/>
      <c r="AL184" s="3"/>
    </row>
    <row r="185" spans="4:38" x14ac:dyDescent="0.3">
      <c r="D185" s="2" t="str">
        <f>IF('Overall Grade'!A181="","",'Overall Grade'!A181)</f>
        <v/>
      </c>
      <c r="E185" s="2" t="str">
        <f t="shared" si="7"/>
        <v/>
      </c>
      <c r="F185" s="2">
        <f t="shared" si="8"/>
        <v>0</v>
      </c>
      <c r="AE185" s="3"/>
      <c r="AF185" s="3"/>
      <c r="AG185" s="3"/>
      <c r="AH185" s="3"/>
      <c r="AI185" s="3"/>
      <c r="AJ185" s="3"/>
      <c r="AK185" s="3"/>
      <c r="AL185" s="3"/>
    </row>
    <row r="186" spans="4:38" x14ac:dyDescent="0.3">
      <c r="D186" s="2" t="str">
        <f>IF('Overall Grade'!A182="","",'Overall Grade'!A182)</f>
        <v/>
      </c>
      <c r="E186" s="2" t="str">
        <f t="shared" si="7"/>
        <v/>
      </c>
      <c r="F186" s="2">
        <f t="shared" si="8"/>
        <v>0</v>
      </c>
      <c r="AE186" s="3"/>
      <c r="AF186" s="3"/>
      <c r="AG186" s="3"/>
      <c r="AH186" s="3"/>
      <c r="AI186" s="3"/>
      <c r="AJ186" s="3"/>
      <c r="AK186" s="3"/>
      <c r="AL186" s="3"/>
    </row>
    <row r="187" spans="4:38" x14ac:dyDescent="0.3">
      <c r="D187" s="2" t="str">
        <f>IF('Overall Grade'!A183="","",'Overall Grade'!A183)</f>
        <v/>
      </c>
      <c r="E187" s="2" t="str">
        <f t="shared" si="7"/>
        <v/>
      </c>
      <c r="F187" s="2">
        <f t="shared" si="8"/>
        <v>0</v>
      </c>
      <c r="AE187" s="3"/>
      <c r="AF187" s="3"/>
      <c r="AG187" s="3"/>
      <c r="AH187" s="3"/>
      <c r="AI187" s="3"/>
      <c r="AJ187" s="3"/>
      <c r="AK187" s="3"/>
      <c r="AL187" s="3"/>
    </row>
    <row r="188" spans="4:38" x14ac:dyDescent="0.3">
      <c r="D188" s="2" t="str">
        <f>IF('Overall Grade'!A184="","",'Overall Grade'!A184)</f>
        <v/>
      </c>
      <c r="E188" s="2" t="str">
        <f t="shared" si="7"/>
        <v/>
      </c>
      <c r="F188" s="2">
        <f t="shared" si="8"/>
        <v>0</v>
      </c>
      <c r="AE188" s="3"/>
      <c r="AF188" s="3"/>
      <c r="AG188" s="3"/>
      <c r="AH188" s="3"/>
      <c r="AI188" s="3"/>
      <c r="AJ188" s="3"/>
      <c r="AK188" s="3"/>
      <c r="AL188" s="3"/>
    </row>
    <row r="189" spans="4:38" x14ac:dyDescent="0.3">
      <c r="D189" s="2" t="str">
        <f>IF('Overall Grade'!A185="","",'Overall Grade'!A185)</f>
        <v/>
      </c>
      <c r="E189" s="2" t="str">
        <f t="shared" si="7"/>
        <v/>
      </c>
      <c r="F189" s="2">
        <f t="shared" si="8"/>
        <v>0</v>
      </c>
      <c r="AE189" s="3"/>
      <c r="AF189" s="3"/>
      <c r="AG189" s="3"/>
      <c r="AH189" s="3"/>
      <c r="AI189" s="3"/>
      <c r="AJ189" s="3"/>
      <c r="AK189" s="3"/>
      <c r="AL189" s="3"/>
    </row>
    <row r="190" spans="4:38" x14ac:dyDescent="0.3">
      <c r="D190" s="2" t="str">
        <f>IF('Overall Grade'!A186="","",'Overall Grade'!A186)</f>
        <v/>
      </c>
      <c r="E190" s="2" t="str">
        <f t="shared" si="7"/>
        <v/>
      </c>
      <c r="F190" s="2">
        <f t="shared" si="8"/>
        <v>0</v>
      </c>
      <c r="AE190" s="3"/>
      <c r="AF190" s="3"/>
      <c r="AG190" s="3"/>
      <c r="AH190" s="3"/>
      <c r="AI190" s="3"/>
      <c r="AJ190" s="3"/>
      <c r="AK190" s="3"/>
      <c r="AL190" s="3"/>
    </row>
    <row r="191" spans="4:38" x14ac:dyDescent="0.3">
      <c r="D191" s="2" t="str">
        <f>IF('Overall Grade'!A187="","",'Overall Grade'!A187)</f>
        <v/>
      </c>
      <c r="E191" s="2" t="str">
        <f t="shared" si="7"/>
        <v/>
      </c>
      <c r="F191" s="2">
        <f t="shared" si="8"/>
        <v>0</v>
      </c>
      <c r="AE191" s="3"/>
      <c r="AF191" s="3"/>
      <c r="AG191" s="3"/>
      <c r="AH191" s="3"/>
      <c r="AI191" s="3"/>
      <c r="AJ191" s="3"/>
      <c r="AK191" s="3"/>
      <c r="AL191" s="3"/>
    </row>
    <row r="192" spans="4:38" x14ac:dyDescent="0.3">
      <c r="D192" s="2" t="str">
        <f>IF('Overall Grade'!A188="","",'Overall Grade'!A188)</f>
        <v/>
      </c>
      <c r="E192" s="2" t="str">
        <f t="shared" si="7"/>
        <v/>
      </c>
      <c r="F192" s="2">
        <f t="shared" si="8"/>
        <v>0</v>
      </c>
      <c r="AE192" s="3"/>
      <c r="AF192" s="3"/>
      <c r="AG192" s="3"/>
      <c r="AH192" s="3"/>
      <c r="AI192" s="3"/>
      <c r="AJ192" s="3"/>
      <c r="AK192" s="3"/>
      <c r="AL192" s="3"/>
    </row>
    <row r="193" spans="4:38" x14ac:dyDescent="0.3">
      <c r="D193" s="2" t="str">
        <f>IF('Overall Grade'!A189="","",'Overall Grade'!A189)</f>
        <v/>
      </c>
      <c r="E193" s="2" t="str">
        <f t="shared" si="7"/>
        <v/>
      </c>
      <c r="F193" s="2">
        <f t="shared" si="8"/>
        <v>0</v>
      </c>
      <c r="AE193" s="3"/>
      <c r="AF193" s="3"/>
      <c r="AG193" s="3"/>
      <c r="AH193" s="3"/>
      <c r="AI193" s="3"/>
      <c r="AJ193" s="3"/>
      <c r="AK193" s="3"/>
      <c r="AL193" s="3"/>
    </row>
    <row r="194" spans="4:38" x14ac:dyDescent="0.3">
      <c r="D194" s="2" t="str">
        <f>IF('Overall Grade'!A190="","",'Overall Grade'!A190)</f>
        <v/>
      </c>
      <c r="E194" s="2" t="str">
        <f t="shared" si="7"/>
        <v/>
      </c>
      <c r="F194" s="2">
        <f t="shared" si="8"/>
        <v>0</v>
      </c>
      <c r="AE194" s="3"/>
      <c r="AF194" s="3"/>
      <c r="AG194" s="3"/>
      <c r="AH194" s="3"/>
      <c r="AI194" s="3"/>
      <c r="AJ194" s="3"/>
      <c r="AK194" s="3"/>
      <c r="AL194" s="3"/>
    </row>
    <row r="195" spans="4:38" x14ac:dyDescent="0.3">
      <c r="D195" s="2" t="str">
        <f>IF('Overall Grade'!A191="","",'Overall Grade'!A191)</f>
        <v/>
      </c>
      <c r="E195" s="2" t="str">
        <f t="shared" si="7"/>
        <v/>
      </c>
      <c r="F195" s="2">
        <f t="shared" si="8"/>
        <v>0</v>
      </c>
      <c r="AE195" s="3"/>
      <c r="AF195" s="3"/>
      <c r="AG195" s="3"/>
      <c r="AH195" s="3"/>
      <c r="AI195" s="3"/>
      <c r="AJ195" s="3"/>
      <c r="AK195" s="3"/>
      <c r="AL195" s="3"/>
    </row>
    <row r="196" spans="4:38" x14ac:dyDescent="0.3">
      <c r="D196" s="2" t="str">
        <f>IF('Overall Grade'!A192="","",'Overall Grade'!A192)</f>
        <v/>
      </c>
      <c r="E196" s="2" t="str">
        <f t="shared" si="7"/>
        <v/>
      </c>
      <c r="F196" s="2">
        <f t="shared" si="8"/>
        <v>0</v>
      </c>
      <c r="AE196" s="3"/>
      <c r="AF196" s="3"/>
      <c r="AG196" s="3"/>
      <c r="AH196" s="3"/>
      <c r="AI196" s="3"/>
      <c r="AJ196" s="3"/>
      <c r="AK196" s="3"/>
      <c r="AL196" s="3"/>
    </row>
    <row r="197" spans="4:38" x14ac:dyDescent="0.3">
      <c r="D197" s="2" t="str">
        <f>IF('Overall Grade'!A193="","",'Overall Grade'!A193)</f>
        <v/>
      </c>
      <c r="E197" s="2" t="str">
        <f t="shared" si="7"/>
        <v/>
      </c>
      <c r="F197" s="2">
        <f t="shared" si="8"/>
        <v>0</v>
      </c>
      <c r="AE197" s="3"/>
      <c r="AF197" s="3"/>
      <c r="AG197" s="3"/>
      <c r="AH197" s="3"/>
      <c r="AI197" s="3"/>
      <c r="AJ197" s="3"/>
      <c r="AK197" s="3"/>
      <c r="AL197" s="3"/>
    </row>
    <row r="198" spans="4:38" x14ac:dyDescent="0.3">
      <c r="D198" s="2" t="str">
        <f>IF('Overall Grade'!A194="","",'Overall Grade'!A194)</f>
        <v/>
      </c>
      <c r="E198" s="2" t="str">
        <f t="shared" si="7"/>
        <v/>
      </c>
      <c r="F198" s="2">
        <f t="shared" si="8"/>
        <v>0</v>
      </c>
      <c r="AE198" s="3"/>
      <c r="AF198" s="3"/>
      <c r="AG198" s="3"/>
      <c r="AH198" s="3"/>
      <c r="AI198" s="3"/>
      <c r="AJ198" s="3"/>
      <c r="AK198" s="3"/>
      <c r="AL198" s="3"/>
    </row>
    <row r="199" spans="4:38" x14ac:dyDescent="0.3">
      <c r="D199" s="2" t="str">
        <f>IF('Overall Grade'!A195="","",'Overall Grade'!A195)</f>
        <v/>
      </c>
      <c r="E199" s="2" t="str">
        <f t="shared" ref="E199:E262" si="9">IF(D199="","",IF(COUNTA(G199:AL199)&lt;COUNTA(G$1:AL$1),"NYA",IFERROR(INDEX($A$3:$A$5,COUNTIF($B$3:$B$5,"&lt;="&amp;F199)),"NYA")))</f>
        <v/>
      </c>
      <c r="F199" s="2">
        <f t="shared" ref="F199:F262" si="10">COUNTIF(G199:AL199,"P")+(COUNTIF(G199:AL199,"M")*2)+(COUNTIF(G199:AL199,"D")*3)</f>
        <v>0</v>
      </c>
      <c r="AE199" s="3"/>
      <c r="AF199" s="3"/>
      <c r="AG199" s="3"/>
      <c r="AH199" s="3"/>
      <c r="AI199" s="3"/>
      <c r="AJ199" s="3"/>
      <c r="AK199" s="3"/>
      <c r="AL199" s="3"/>
    </row>
    <row r="200" spans="4:38" x14ac:dyDescent="0.3">
      <c r="D200" s="2" t="str">
        <f>IF('Overall Grade'!A196="","",'Overall Grade'!A196)</f>
        <v/>
      </c>
      <c r="E200" s="2" t="str">
        <f t="shared" si="9"/>
        <v/>
      </c>
      <c r="F200" s="2">
        <f t="shared" si="10"/>
        <v>0</v>
      </c>
      <c r="AE200" s="3"/>
      <c r="AF200" s="3"/>
      <c r="AG200" s="3"/>
      <c r="AH200" s="3"/>
      <c r="AI200" s="3"/>
      <c r="AJ200" s="3"/>
      <c r="AK200" s="3"/>
      <c r="AL200" s="3"/>
    </row>
    <row r="201" spans="4:38" x14ac:dyDescent="0.3">
      <c r="D201" s="2" t="str">
        <f>IF('Overall Grade'!A197="","",'Overall Grade'!A197)</f>
        <v/>
      </c>
      <c r="E201" s="2" t="str">
        <f t="shared" si="9"/>
        <v/>
      </c>
      <c r="F201" s="2">
        <f t="shared" si="10"/>
        <v>0</v>
      </c>
      <c r="AE201" s="3"/>
      <c r="AF201" s="3"/>
      <c r="AG201" s="3"/>
      <c r="AH201" s="3"/>
      <c r="AI201" s="3"/>
      <c r="AJ201" s="3"/>
      <c r="AK201" s="3"/>
      <c r="AL201" s="3"/>
    </row>
    <row r="202" spans="4:38" x14ac:dyDescent="0.3">
      <c r="D202" s="2" t="str">
        <f>IF('Overall Grade'!A198="","",'Overall Grade'!A198)</f>
        <v/>
      </c>
      <c r="E202" s="2" t="str">
        <f t="shared" si="9"/>
        <v/>
      </c>
      <c r="F202" s="2">
        <f t="shared" si="10"/>
        <v>0</v>
      </c>
      <c r="AE202" s="3"/>
      <c r="AF202" s="3"/>
      <c r="AG202" s="3"/>
      <c r="AH202" s="3"/>
      <c r="AI202" s="3"/>
      <c r="AJ202" s="3"/>
      <c r="AK202" s="3"/>
      <c r="AL202" s="3"/>
    </row>
    <row r="203" spans="4:38" x14ac:dyDescent="0.3">
      <c r="D203" s="2" t="str">
        <f>IF('Overall Grade'!A199="","",'Overall Grade'!A199)</f>
        <v/>
      </c>
      <c r="E203" s="2" t="str">
        <f t="shared" si="9"/>
        <v/>
      </c>
      <c r="F203" s="2">
        <f t="shared" si="10"/>
        <v>0</v>
      </c>
      <c r="AE203" s="3"/>
      <c r="AF203" s="3"/>
      <c r="AG203" s="3"/>
      <c r="AH203" s="3"/>
      <c r="AI203" s="3"/>
      <c r="AJ203" s="3"/>
      <c r="AK203" s="3"/>
      <c r="AL203" s="3"/>
    </row>
    <row r="204" spans="4:38" x14ac:dyDescent="0.3">
      <c r="D204" s="2" t="str">
        <f>IF('Overall Grade'!A200="","",'Overall Grade'!A200)</f>
        <v/>
      </c>
      <c r="E204" s="2" t="str">
        <f t="shared" si="9"/>
        <v/>
      </c>
      <c r="F204" s="2">
        <f t="shared" si="10"/>
        <v>0</v>
      </c>
      <c r="AE204" s="3"/>
      <c r="AF204" s="3"/>
      <c r="AG204" s="3"/>
      <c r="AH204" s="3"/>
      <c r="AI204" s="3"/>
      <c r="AJ204" s="3"/>
      <c r="AK204" s="3"/>
      <c r="AL204" s="3"/>
    </row>
    <row r="205" spans="4:38" x14ac:dyDescent="0.3">
      <c r="D205" s="2" t="str">
        <f>IF('Overall Grade'!A201="","",'Overall Grade'!A201)</f>
        <v/>
      </c>
      <c r="E205" s="2" t="str">
        <f t="shared" si="9"/>
        <v/>
      </c>
      <c r="F205" s="2">
        <f t="shared" si="10"/>
        <v>0</v>
      </c>
      <c r="AE205" s="3"/>
      <c r="AF205" s="3"/>
      <c r="AG205" s="3"/>
      <c r="AH205" s="3"/>
      <c r="AI205" s="3"/>
      <c r="AJ205" s="3"/>
      <c r="AK205" s="3"/>
      <c r="AL205" s="3"/>
    </row>
    <row r="206" spans="4:38" x14ac:dyDescent="0.3">
      <c r="D206" s="2" t="str">
        <f>IF('Overall Grade'!A202="","",'Overall Grade'!A202)</f>
        <v/>
      </c>
      <c r="E206" s="2" t="str">
        <f t="shared" si="9"/>
        <v/>
      </c>
      <c r="F206" s="2">
        <f t="shared" si="10"/>
        <v>0</v>
      </c>
      <c r="AE206" s="3"/>
      <c r="AF206" s="3"/>
      <c r="AG206" s="3"/>
      <c r="AH206" s="3"/>
      <c r="AI206" s="3"/>
      <c r="AJ206" s="3"/>
      <c r="AK206" s="3"/>
      <c r="AL206" s="3"/>
    </row>
    <row r="207" spans="4:38" x14ac:dyDescent="0.3">
      <c r="D207" s="2" t="str">
        <f>IF('Overall Grade'!A203="","",'Overall Grade'!A203)</f>
        <v/>
      </c>
      <c r="E207" s="2" t="str">
        <f t="shared" si="9"/>
        <v/>
      </c>
      <c r="F207" s="2">
        <f t="shared" si="10"/>
        <v>0</v>
      </c>
      <c r="AE207" s="3"/>
      <c r="AF207" s="3"/>
      <c r="AG207" s="3"/>
      <c r="AH207" s="3"/>
      <c r="AI207" s="3"/>
      <c r="AJ207" s="3"/>
      <c r="AK207" s="3"/>
      <c r="AL207" s="3"/>
    </row>
    <row r="208" spans="4:38" x14ac:dyDescent="0.3">
      <c r="D208" s="2" t="str">
        <f>IF('Overall Grade'!A204="","",'Overall Grade'!A204)</f>
        <v/>
      </c>
      <c r="E208" s="2" t="str">
        <f t="shared" si="9"/>
        <v/>
      </c>
      <c r="F208" s="2">
        <f t="shared" si="10"/>
        <v>0</v>
      </c>
      <c r="AE208" s="3"/>
      <c r="AF208" s="3"/>
      <c r="AG208" s="3"/>
      <c r="AH208" s="3"/>
      <c r="AI208" s="3"/>
      <c r="AJ208" s="3"/>
      <c r="AK208" s="3"/>
      <c r="AL208" s="3"/>
    </row>
    <row r="209" spans="4:38" x14ac:dyDescent="0.3">
      <c r="D209" s="2" t="str">
        <f>IF('Overall Grade'!A205="","",'Overall Grade'!A205)</f>
        <v/>
      </c>
      <c r="E209" s="2" t="str">
        <f t="shared" si="9"/>
        <v/>
      </c>
      <c r="F209" s="2">
        <f t="shared" si="10"/>
        <v>0</v>
      </c>
      <c r="AE209" s="3"/>
      <c r="AF209" s="3"/>
      <c r="AG209" s="3"/>
      <c r="AH209" s="3"/>
      <c r="AI209" s="3"/>
      <c r="AJ209" s="3"/>
      <c r="AK209" s="3"/>
      <c r="AL209" s="3"/>
    </row>
    <row r="210" spans="4:38" x14ac:dyDescent="0.3">
      <c r="D210" s="2" t="str">
        <f>IF('Overall Grade'!A206="","",'Overall Grade'!A206)</f>
        <v/>
      </c>
      <c r="E210" s="2" t="str">
        <f t="shared" si="9"/>
        <v/>
      </c>
      <c r="F210" s="2">
        <f t="shared" si="10"/>
        <v>0</v>
      </c>
      <c r="AE210" s="3"/>
      <c r="AF210" s="3"/>
      <c r="AG210" s="3"/>
      <c r="AH210" s="3"/>
      <c r="AI210" s="3"/>
      <c r="AJ210" s="3"/>
      <c r="AK210" s="3"/>
      <c r="AL210" s="3"/>
    </row>
    <row r="211" spans="4:38" x14ac:dyDescent="0.3">
      <c r="D211" s="2" t="str">
        <f>IF('Overall Grade'!A207="","",'Overall Grade'!A207)</f>
        <v/>
      </c>
      <c r="E211" s="2" t="str">
        <f t="shared" si="9"/>
        <v/>
      </c>
      <c r="F211" s="2">
        <f t="shared" si="10"/>
        <v>0</v>
      </c>
      <c r="AE211" s="3"/>
      <c r="AF211" s="3"/>
      <c r="AG211" s="3"/>
      <c r="AH211" s="3"/>
      <c r="AI211" s="3"/>
      <c r="AJ211" s="3"/>
      <c r="AK211" s="3"/>
      <c r="AL211" s="3"/>
    </row>
    <row r="212" spans="4:38" x14ac:dyDescent="0.3">
      <c r="D212" s="2" t="str">
        <f>IF('Overall Grade'!A208="","",'Overall Grade'!A208)</f>
        <v/>
      </c>
      <c r="E212" s="2" t="str">
        <f t="shared" si="9"/>
        <v/>
      </c>
      <c r="F212" s="2">
        <f t="shared" si="10"/>
        <v>0</v>
      </c>
      <c r="AE212" s="3"/>
      <c r="AF212" s="3"/>
      <c r="AG212" s="3"/>
      <c r="AH212" s="3"/>
      <c r="AI212" s="3"/>
      <c r="AJ212" s="3"/>
      <c r="AK212" s="3"/>
      <c r="AL212" s="3"/>
    </row>
    <row r="213" spans="4:38" x14ac:dyDescent="0.3">
      <c r="D213" s="2" t="str">
        <f>IF('Overall Grade'!A209="","",'Overall Grade'!A209)</f>
        <v/>
      </c>
      <c r="E213" s="2" t="str">
        <f t="shared" si="9"/>
        <v/>
      </c>
      <c r="F213" s="2">
        <f t="shared" si="10"/>
        <v>0</v>
      </c>
      <c r="AE213" s="3"/>
      <c r="AF213" s="3"/>
      <c r="AG213" s="3"/>
      <c r="AH213" s="3"/>
      <c r="AI213" s="3"/>
      <c r="AJ213" s="3"/>
      <c r="AK213" s="3"/>
      <c r="AL213" s="3"/>
    </row>
    <row r="214" spans="4:38" x14ac:dyDescent="0.3">
      <c r="D214" s="2" t="str">
        <f>IF('Overall Grade'!A210="","",'Overall Grade'!A210)</f>
        <v/>
      </c>
      <c r="E214" s="2" t="str">
        <f t="shared" si="9"/>
        <v/>
      </c>
      <c r="F214" s="2">
        <f t="shared" si="10"/>
        <v>0</v>
      </c>
      <c r="AE214" s="3"/>
      <c r="AF214" s="3"/>
      <c r="AG214" s="3"/>
      <c r="AH214" s="3"/>
      <c r="AI214" s="3"/>
      <c r="AJ214" s="3"/>
      <c r="AK214" s="3"/>
      <c r="AL214" s="3"/>
    </row>
    <row r="215" spans="4:38" x14ac:dyDescent="0.3">
      <c r="D215" s="2" t="str">
        <f>IF('Overall Grade'!A211="","",'Overall Grade'!A211)</f>
        <v/>
      </c>
      <c r="E215" s="2" t="str">
        <f t="shared" si="9"/>
        <v/>
      </c>
      <c r="F215" s="2">
        <f t="shared" si="10"/>
        <v>0</v>
      </c>
      <c r="AE215" s="3"/>
      <c r="AF215" s="3"/>
      <c r="AG215" s="3"/>
      <c r="AH215" s="3"/>
      <c r="AI215" s="3"/>
      <c r="AJ215" s="3"/>
      <c r="AK215" s="3"/>
      <c r="AL215" s="3"/>
    </row>
    <row r="216" spans="4:38" x14ac:dyDescent="0.3">
      <c r="D216" s="2" t="str">
        <f>IF('Overall Grade'!A212="","",'Overall Grade'!A212)</f>
        <v/>
      </c>
      <c r="E216" s="2" t="str">
        <f t="shared" si="9"/>
        <v/>
      </c>
      <c r="F216" s="2">
        <f t="shared" si="10"/>
        <v>0</v>
      </c>
      <c r="AE216" s="3"/>
      <c r="AF216" s="3"/>
      <c r="AG216" s="3"/>
      <c r="AH216" s="3"/>
      <c r="AI216" s="3"/>
      <c r="AJ216" s="3"/>
      <c r="AK216" s="3"/>
      <c r="AL216" s="3"/>
    </row>
    <row r="217" spans="4:38" x14ac:dyDescent="0.3">
      <c r="D217" s="2" t="str">
        <f>IF('Overall Grade'!A213="","",'Overall Grade'!A213)</f>
        <v/>
      </c>
      <c r="E217" s="2" t="str">
        <f t="shared" si="9"/>
        <v/>
      </c>
      <c r="F217" s="2">
        <f t="shared" si="10"/>
        <v>0</v>
      </c>
      <c r="AE217" s="3"/>
      <c r="AF217" s="3"/>
      <c r="AG217" s="3"/>
      <c r="AH217" s="3"/>
      <c r="AI217" s="3"/>
      <c r="AJ217" s="3"/>
      <c r="AK217" s="3"/>
      <c r="AL217" s="3"/>
    </row>
    <row r="218" spans="4:38" x14ac:dyDescent="0.3">
      <c r="D218" s="2" t="str">
        <f>IF('Overall Grade'!A214="","",'Overall Grade'!A214)</f>
        <v/>
      </c>
      <c r="E218" s="2" t="str">
        <f t="shared" si="9"/>
        <v/>
      </c>
      <c r="F218" s="2">
        <f t="shared" si="10"/>
        <v>0</v>
      </c>
      <c r="AE218" s="3"/>
      <c r="AF218" s="3"/>
      <c r="AG218" s="3"/>
      <c r="AH218" s="3"/>
      <c r="AI218" s="3"/>
      <c r="AJ218" s="3"/>
      <c r="AK218" s="3"/>
      <c r="AL218" s="3"/>
    </row>
    <row r="219" spans="4:38" x14ac:dyDescent="0.3">
      <c r="D219" s="2" t="str">
        <f>IF('Overall Grade'!A215="","",'Overall Grade'!A215)</f>
        <v/>
      </c>
      <c r="E219" s="2" t="str">
        <f t="shared" si="9"/>
        <v/>
      </c>
      <c r="F219" s="2">
        <f t="shared" si="10"/>
        <v>0</v>
      </c>
      <c r="AE219" s="3"/>
      <c r="AF219" s="3"/>
      <c r="AG219" s="3"/>
      <c r="AH219" s="3"/>
      <c r="AI219" s="3"/>
      <c r="AJ219" s="3"/>
      <c r="AK219" s="3"/>
      <c r="AL219" s="3"/>
    </row>
    <row r="220" spans="4:38" x14ac:dyDescent="0.3">
      <c r="D220" s="2" t="str">
        <f>IF('Overall Grade'!A216="","",'Overall Grade'!A216)</f>
        <v/>
      </c>
      <c r="E220" s="2" t="str">
        <f t="shared" si="9"/>
        <v/>
      </c>
      <c r="F220" s="2">
        <f t="shared" si="10"/>
        <v>0</v>
      </c>
      <c r="AE220" s="3"/>
      <c r="AF220" s="3"/>
      <c r="AG220" s="3"/>
      <c r="AH220" s="3"/>
      <c r="AI220" s="3"/>
      <c r="AJ220" s="3"/>
      <c r="AK220" s="3"/>
      <c r="AL220" s="3"/>
    </row>
    <row r="221" spans="4:38" x14ac:dyDescent="0.3">
      <c r="D221" s="2" t="str">
        <f>IF('Overall Grade'!A217="","",'Overall Grade'!A217)</f>
        <v/>
      </c>
      <c r="E221" s="2" t="str">
        <f t="shared" si="9"/>
        <v/>
      </c>
      <c r="F221" s="2">
        <f t="shared" si="10"/>
        <v>0</v>
      </c>
      <c r="AE221" s="3"/>
      <c r="AF221" s="3"/>
      <c r="AG221" s="3"/>
      <c r="AH221" s="3"/>
      <c r="AI221" s="3"/>
      <c r="AJ221" s="3"/>
      <c r="AK221" s="3"/>
      <c r="AL221" s="3"/>
    </row>
    <row r="222" spans="4:38" x14ac:dyDescent="0.3">
      <c r="D222" s="2" t="str">
        <f>IF('Overall Grade'!A218="","",'Overall Grade'!A218)</f>
        <v/>
      </c>
      <c r="E222" s="2" t="str">
        <f t="shared" si="9"/>
        <v/>
      </c>
      <c r="F222" s="2">
        <f t="shared" si="10"/>
        <v>0</v>
      </c>
      <c r="AE222" s="3"/>
      <c r="AF222" s="3"/>
      <c r="AG222" s="3"/>
      <c r="AH222" s="3"/>
      <c r="AI222" s="3"/>
      <c r="AJ222" s="3"/>
      <c r="AK222" s="3"/>
      <c r="AL222" s="3"/>
    </row>
    <row r="223" spans="4:38" x14ac:dyDescent="0.3">
      <c r="D223" s="2" t="str">
        <f>IF('Overall Grade'!A219="","",'Overall Grade'!A219)</f>
        <v/>
      </c>
      <c r="E223" s="2" t="str">
        <f t="shared" si="9"/>
        <v/>
      </c>
      <c r="F223" s="2">
        <f t="shared" si="10"/>
        <v>0</v>
      </c>
      <c r="AE223" s="3"/>
      <c r="AF223" s="3"/>
      <c r="AG223" s="3"/>
      <c r="AH223" s="3"/>
      <c r="AI223" s="3"/>
      <c r="AJ223" s="3"/>
      <c r="AK223" s="3"/>
      <c r="AL223" s="3"/>
    </row>
    <row r="224" spans="4:38" x14ac:dyDescent="0.3">
      <c r="D224" s="2" t="str">
        <f>IF('Overall Grade'!A220="","",'Overall Grade'!A220)</f>
        <v/>
      </c>
      <c r="E224" s="2" t="str">
        <f t="shared" si="9"/>
        <v/>
      </c>
      <c r="F224" s="2">
        <f t="shared" si="10"/>
        <v>0</v>
      </c>
      <c r="AE224" s="3"/>
      <c r="AF224" s="3"/>
      <c r="AG224" s="3"/>
      <c r="AH224" s="3"/>
      <c r="AI224" s="3"/>
      <c r="AJ224" s="3"/>
      <c r="AK224" s="3"/>
      <c r="AL224" s="3"/>
    </row>
    <row r="225" spans="4:38" x14ac:dyDescent="0.3">
      <c r="D225" s="2" t="str">
        <f>IF('Overall Grade'!A221="","",'Overall Grade'!A221)</f>
        <v/>
      </c>
      <c r="E225" s="2" t="str">
        <f t="shared" si="9"/>
        <v/>
      </c>
      <c r="F225" s="2">
        <f t="shared" si="10"/>
        <v>0</v>
      </c>
      <c r="AE225" s="3"/>
      <c r="AF225" s="3"/>
      <c r="AG225" s="3"/>
      <c r="AH225" s="3"/>
      <c r="AI225" s="3"/>
      <c r="AJ225" s="3"/>
      <c r="AK225" s="3"/>
      <c r="AL225" s="3"/>
    </row>
    <row r="226" spans="4:38" x14ac:dyDescent="0.3">
      <c r="D226" s="2" t="str">
        <f>IF('Overall Grade'!A222="","",'Overall Grade'!A222)</f>
        <v/>
      </c>
      <c r="E226" s="2" t="str">
        <f t="shared" si="9"/>
        <v/>
      </c>
      <c r="F226" s="2">
        <f t="shared" si="10"/>
        <v>0</v>
      </c>
      <c r="AE226" s="3"/>
      <c r="AF226" s="3"/>
      <c r="AG226" s="3"/>
      <c r="AH226" s="3"/>
      <c r="AI226" s="3"/>
      <c r="AJ226" s="3"/>
      <c r="AK226" s="3"/>
      <c r="AL226" s="3"/>
    </row>
    <row r="227" spans="4:38" x14ac:dyDescent="0.3">
      <c r="D227" s="2" t="str">
        <f>IF('Overall Grade'!A223="","",'Overall Grade'!A223)</f>
        <v/>
      </c>
      <c r="E227" s="2" t="str">
        <f t="shared" si="9"/>
        <v/>
      </c>
      <c r="F227" s="2">
        <f t="shared" si="10"/>
        <v>0</v>
      </c>
      <c r="AE227" s="3"/>
      <c r="AF227" s="3"/>
      <c r="AG227" s="3"/>
      <c r="AH227" s="3"/>
      <c r="AI227" s="3"/>
      <c r="AJ227" s="3"/>
      <c r="AK227" s="3"/>
      <c r="AL227" s="3"/>
    </row>
    <row r="228" spans="4:38" x14ac:dyDescent="0.3">
      <c r="D228" s="2" t="str">
        <f>IF('Overall Grade'!A224="","",'Overall Grade'!A224)</f>
        <v/>
      </c>
      <c r="E228" s="2" t="str">
        <f t="shared" si="9"/>
        <v/>
      </c>
      <c r="F228" s="2">
        <f t="shared" si="10"/>
        <v>0</v>
      </c>
      <c r="AE228" s="3"/>
      <c r="AF228" s="3"/>
      <c r="AG228" s="3"/>
      <c r="AH228" s="3"/>
      <c r="AI228" s="3"/>
      <c r="AJ228" s="3"/>
      <c r="AK228" s="3"/>
      <c r="AL228" s="3"/>
    </row>
    <row r="229" spans="4:38" x14ac:dyDescent="0.3">
      <c r="D229" s="2" t="str">
        <f>IF('Overall Grade'!A225="","",'Overall Grade'!A225)</f>
        <v/>
      </c>
      <c r="E229" s="2" t="str">
        <f t="shared" si="9"/>
        <v/>
      </c>
      <c r="F229" s="2">
        <f t="shared" si="10"/>
        <v>0</v>
      </c>
      <c r="AE229" s="3"/>
      <c r="AF229" s="3"/>
      <c r="AG229" s="3"/>
      <c r="AH229" s="3"/>
      <c r="AI229" s="3"/>
      <c r="AJ229" s="3"/>
      <c r="AK229" s="3"/>
      <c r="AL229" s="3"/>
    </row>
    <row r="230" spans="4:38" x14ac:dyDescent="0.3">
      <c r="D230" s="2" t="str">
        <f>IF('Overall Grade'!A226="","",'Overall Grade'!A226)</f>
        <v/>
      </c>
      <c r="E230" s="2" t="str">
        <f t="shared" si="9"/>
        <v/>
      </c>
      <c r="F230" s="2">
        <f t="shared" si="10"/>
        <v>0</v>
      </c>
      <c r="AE230" s="3"/>
      <c r="AF230" s="3"/>
      <c r="AG230" s="3"/>
      <c r="AH230" s="3"/>
      <c r="AI230" s="3"/>
      <c r="AJ230" s="3"/>
      <c r="AK230" s="3"/>
      <c r="AL230" s="3"/>
    </row>
    <row r="231" spans="4:38" x14ac:dyDescent="0.3">
      <c r="D231" s="2" t="str">
        <f>IF('Overall Grade'!A227="","",'Overall Grade'!A227)</f>
        <v/>
      </c>
      <c r="E231" s="2" t="str">
        <f t="shared" si="9"/>
        <v/>
      </c>
      <c r="F231" s="2">
        <f t="shared" si="10"/>
        <v>0</v>
      </c>
      <c r="AE231" s="3"/>
      <c r="AF231" s="3"/>
      <c r="AG231" s="3"/>
      <c r="AH231" s="3"/>
      <c r="AI231" s="3"/>
      <c r="AJ231" s="3"/>
      <c r="AK231" s="3"/>
      <c r="AL231" s="3"/>
    </row>
    <row r="232" spans="4:38" x14ac:dyDescent="0.3">
      <c r="D232" s="2" t="str">
        <f>IF('Overall Grade'!A228="","",'Overall Grade'!A228)</f>
        <v/>
      </c>
      <c r="E232" s="2" t="str">
        <f t="shared" si="9"/>
        <v/>
      </c>
      <c r="F232" s="2">
        <f t="shared" si="10"/>
        <v>0</v>
      </c>
      <c r="AE232" s="3"/>
      <c r="AF232" s="3"/>
      <c r="AG232" s="3"/>
      <c r="AH232" s="3"/>
      <c r="AI232" s="3"/>
      <c r="AJ232" s="3"/>
      <c r="AK232" s="3"/>
      <c r="AL232" s="3"/>
    </row>
    <row r="233" spans="4:38" x14ac:dyDescent="0.3">
      <c r="D233" s="2" t="str">
        <f>IF('Overall Grade'!A229="","",'Overall Grade'!A229)</f>
        <v/>
      </c>
      <c r="E233" s="2" t="str">
        <f t="shared" si="9"/>
        <v/>
      </c>
      <c r="F233" s="2">
        <f t="shared" si="10"/>
        <v>0</v>
      </c>
      <c r="AE233" s="3"/>
      <c r="AF233" s="3"/>
      <c r="AG233" s="3"/>
      <c r="AH233" s="3"/>
      <c r="AI233" s="3"/>
      <c r="AJ233" s="3"/>
      <c r="AK233" s="3"/>
      <c r="AL233" s="3"/>
    </row>
    <row r="234" spans="4:38" x14ac:dyDescent="0.3">
      <c r="D234" s="2" t="str">
        <f>IF('Overall Grade'!A230="","",'Overall Grade'!A230)</f>
        <v/>
      </c>
      <c r="E234" s="2" t="str">
        <f t="shared" si="9"/>
        <v/>
      </c>
      <c r="F234" s="2">
        <f t="shared" si="10"/>
        <v>0</v>
      </c>
      <c r="AE234" s="3"/>
      <c r="AF234" s="3"/>
      <c r="AG234" s="3"/>
      <c r="AH234" s="3"/>
      <c r="AI234" s="3"/>
      <c r="AJ234" s="3"/>
      <c r="AK234" s="3"/>
      <c r="AL234" s="3"/>
    </row>
    <row r="235" spans="4:38" x14ac:dyDescent="0.3">
      <c r="D235" s="2" t="str">
        <f>IF('Overall Grade'!A231="","",'Overall Grade'!A231)</f>
        <v/>
      </c>
      <c r="E235" s="2" t="str">
        <f t="shared" si="9"/>
        <v/>
      </c>
      <c r="F235" s="2">
        <f t="shared" si="10"/>
        <v>0</v>
      </c>
      <c r="AE235" s="3"/>
      <c r="AF235" s="3"/>
      <c r="AG235" s="3"/>
      <c r="AH235" s="3"/>
      <c r="AI235" s="3"/>
      <c r="AJ235" s="3"/>
      <c r="AK235" s="3"/>
      <c r="AL235" s="3"/>
    </row>
    <row r="236" spans="4:38" x14ac:dyDescent="0.3">
      <c r="D236" s="2" t="str">
        <f>IF('Overall Grade'!A232="","",'Overall Grade'!A232)</f>
        <v/>
      </c>
      <c r="E236" s="2" t="str">
        <f t="shared" si="9"/>
        <v/>
      </c>
      <c r="F236" s="2">
        <f t="shared" si="10"/>
        <v>0</v>
      </c>
      <c r="AE236" s="3"/>
      <c r="AF236" s="3"/>
      <c r="AG236" s="3"/>
      <c r="AH236" s="3"/>
      <c r="AI236" s="3"/>
      <c r="AJ236" s="3"/>
      <c r="AK236" s="3"/>
      <c r="AL236" s="3"/>
    </row>
    <row r="237" spans="4:38" x14ac:dyDescent="0.3">
      <c r="D237" s="2" t="str">
        <f>IF('Overall Grade'!A233="","",'Overall Grade'!A233)</f>
        <v/>
      </c>
      <c r="E237" s="2" t="str">
        <f t="shared" si="9"/>
        <v/>
      </c>
      <c r="F237" s="2">
        <f t="shared" si="10"/>
        <v>0</v>
      </c>
      <c r="AE237" s="3"/>
      <c r="AF237" s="3"/>
      <c r="AG237" s="3"/>
      <c r="AH237" s="3"/>
      <c r="AI237" s="3"/>
      <c r="AJ237" s="3"/>
      <c r="AK237" s="3"/>
      <c r="AL237" s="3"/>
    </row>
    <row r="238" spans="4:38" x14ac:dyDescent="0.3">
      <c r="D238" s="2" t="str">
        <f>IF('Overall Grade'!A234="","",'Overall Grade'!A234)</f>
        <v/>
      </c>
      <c r="E238" s="2" t="str">
        <f t="shared" si="9"/>
        <v/>
      </c>
      <c r="F238" s="2">
        <f t="shared" si="10"/>
        <v>0</v>
      </c>
      <c r="AE238" s="3"/>
      <c r="AF238" s="3"/>
      <c r="AG238" s="3"/>
      <c r="AH238" s="3"/>
      <c r="AI238" s="3"/>
      <c r="AJ238" s="3"/>
      <c r="AK238" s="3"/>
      <c r="AL238" s="3"/>
    </row>
    <row r="239" spans="4:38" x14ac:dyDescent="0.3">
      <c r="D239" s="2" t="str">
        <f>IF('Overall Grade'!A235="","",'Overall Grade'!A235)</f>
        <v/>
      </c>
      <c r="E239" s="2" t="str">
        <f t="shared" si="9"/>
        <v/>
      </c>
      <c r="F239" s="2">
        <f t="shared" si="10"/>
        <v>0</v>
      </c>
      <c r="AE239" s="3"/>
      <c r="AF239" s="3"/>
      <c r="AG239" s="3"/>
      <c r="AH239" s="3"/>
      <c r="AI239" s="3"/>
      <c r="AJ239" s="3"/>
      <c r="AK239" s="3"/>
      <c r="AL239" s="3"/>
    </row>
    <row r="240" spans="4:38" x14ac:dyDescent="0.3">
      <c r="D240" s="2" t="str">
        <f>IF('Overall Grade'!A236="","",'Overall Grade'!A236)</f>
        <v/>
      </c>
      <c r="E240" s="2" t="str">
        <f t="shared" si="9"/>
        <v/>
      </c>
      <c r="F240" s="2">
        <f t="shared" si="10"/>
        <v>0</v>
      </c>
      <c r="AE240" s="3"/>
      <c r="AF240" s="3"/>
      <c r="AG240" s="3"/>
      <c r="AH240" s="3"/>
      <c r="AI240" s="3"/>
      <c r="AJ240" s="3"/>
      <c r="AK240" s="3"/>
      <c r="AL240" s="3"/>
    </row>
    <row r="241" spans="4:38" x14ac:dyDescent="0.3">
      <c r="D241" s="2" t="str">
        <f>IF('Overall Grade'!A237="","",'Overall Grade'!A237)</f>
        <v/>
      </c>
      <c r="E241" s="2" t="str">
        <f t="shared" si="9"/>
        <v/>
      </c>
      <c r="F241" s="2">
        <f t="shared" si="10"/>
        <v>0</v>
      </c>
      <c r="AE241" s="3"/>
      <c r="AF241" s="3"/>
      <c r="AG241" s="3"/>
      <c r="AH241" s="3"/>
      <c r="AI241" s="3"/>
      <c r="AJ241" s="3"/>
      <c r="AK241" s="3"/>
      <c r="AL241" s="3"/>
    </row>
    <row r="242" spans="4:38" x14ac:dyDescent="0.3">
      <c r="D242" s="2" t="str">
        <f>IF('Overall Grade'!A238="","",'Overall Grade'!A238)</f>
        <v/>
      </c>
      <c r="E242" s="2" t="str">
        <f t="shared" si="9"/>
        <v/>
      </c>
      <c r="F242" s="2">
        <f t="shared" si="10"/>
        <v>0</v>
      </c>
      <c r="AE242" s="3"/>
      <c r="AF242" s="3"/>
      <c r="AG242" s="3"/>
      <c r="AH242" s="3"/>
      <c r="AI242" s="3"/>
      <c r="AJ242" s="3"/>
      <c r="AK242" s="3"/>
      <c r="AL242" s="3"/>
    </row>
    <row r="243" spans="4:38" x14ac:dyDescent="0.3">
      <c r="D243" s="2" t="str">
        <f>IF('Overall Grade'!A239="","",'Overall Grade'!A239)</f>
        <v/>
      </c>
      <c r="E243" s="2" t="str">
        <f t="shared" si="9"/>
        <v/>
      </c>
      <c r="F243" s="2">
        <f t="shared" si="10"/>
        <v>0</v>
      </c>
      <c r="AE243" s="3"/>
      <c r="AF243" s="3"/>
      <c r="AG243" s="3"/>
      <c r="AH243" s="3"/>
      <c r="AI243" s="3"/>
      <c r="AJ243" s="3"/>
      <c r="AK243" s="3"/>
      <c r="AL243" s="3"/>
    </row>
    <row r="244" spans="4:38" x14ac:dyDescent="0.3">
      <c r="D244" s="2" t="str">
        <f>IF('Overall Grade'!A240="","",'Overall Grade'!A240)</f>
        <v/>
      </c>
      <c r="E244" s="2" t="str">
        <f t="shared" si="9"/>
        <v/>
      </c>
      <c r="F244" s="2">
        <f t="shared" si="10"/>
        <v>0</v>
      </c>
      <c r="AE244" s="3"/>
      <c r="AF244" s="3"/>
      <c r="AG244" s="3"/>
      <c r="AH244" s="3"/>
      <c r="AI244" s="3"/>
      <c r="AJ244" s="3"/>
      <c r="AK244" s="3"/>
      <c r="AL244" s="3"/>
    </row>
    <row r="245" spans="4:38" x14ac:dyDescent="0.3">
      <c r="D245" s="2" t="str">
        <f>IF('Overall Grade'!A241="","",'Overall Grade'!A241)</f>
        <v/>
      </c>
      <c r="E245" s="2" t="str">
        <f t="shared" si="9"/>
        <v/>
      </c>
      <c r="F245" s="2">
        <f t="shared" si="10"/>
        <v>0</v>
      </c>
      <c r="AE245" s="3"/>
      <c r="AF245" s="3"/>
      <c r="AG245" s="3"/>
      <c r="AH245" s="3"/>
      <c r="AI245" s="3"/>
      <c r="AJ245" s="3"/>
      <c r="AK245" s="3"/>
      <c r="AL245" s="3"/>
    </row>
    <row r="246" spans="4:38" x14ac:dyDescent="0.3">
      <c r="D246" s="2" t="str">
        <f>IF('Overall Grade'!A242="","",'Overall Grade'!A242)</f>
        <v/>
      </c>
      <c r="E246" s="2" t="str">
        <f t="shared" si="9"/>
        <v/>
      </c>
      <c r="F246" s="2">
        <f t="shared" si="10"/>
        <v>0</v>
      </c>
      <c r="AE246" s="3"/>
      <c r="AF246" s="3"/>
      <c r="AG246" s="3"/>
      <c r="AH246" s="3"/>
      <c r="AI246" s="3"/>
      <c r="AJ246" s="3"/>
      <c r="AK246" s="3"/>
      <c r="AL246" s="3"/>
    </row>
    <row r="247" spans="4:38" x14ac:dyDescent="0.3">
      <c r="D247" s="2" t="str">
        <f>IF('Overall Grade'!A243="","",'Overall Grade'!A243)</f>
        <v/>
      </c>
      <c r="E247" s="2" t="str">
        <f t="shared" si="9"/>
        <v/>
      </c>
      <c r="F247" s="2">
        <f t="shared" si="10"/>
        <v>0</v>
      </c>
      <c r="AE247" s="3"/>
      <c r="AF247" s="3"/>
      <c r="AG247" s="3"/>
      <c r="AH247" s="3"/>
      <c r="AI247" s="3"/>
      <c r="AJ247" s="3"/>
      <c r="AK247" s="3"/>
      <c r="AL247" s="3"/>
    </row>
    <row r="248" spans="4:38" x14ac:dyDescent="0.3">
      <c r="D248" s="2" t="str">
        <f>IF('Overall Grade'!A244="","",'Overall Grade'!A244)</f>
        <v/>
      </c>
      <c r="E248" s="2" t="str">
        <f t="shared" si="9"/>
        <v/>
      </c>
      <c r="F248" s="2">
        <f t="shared" si="10"/>
        <v>0</v>
      </c>
      <c r="AE248" s="3"/>
      <c r="AF248" s="3"/>
      <c r="AG248" s="3"/>
      <c r="AH248" s="3"/>
      <c r="AI248" s="3"/>
      <c r="AJ248" s="3"/>
      <c r="AK248" s="3"/>
      <c r="AL248" s="3"/>
    </row>
    <row r="249" spans="4:38" x14ac:dyDescent="0.3">
      <c r="D249" s="2" t="str">
        <f>IF('Overall Grade'!A245="","",'Overall Grade'!A245)</f>
        <v/>
      </c>
      <c r="E249" s="2" t="str">
        <f t="shared" si="9"/>
        <v/>
      </c>
      <c r="F249" s="2">
        <f t="shared" si="10"/>
        <v>0</v>
      </c>
      <c r="AE249" s="3"/>
      <c r="AF249" s="3"/>
      <c r="AG249" s="3"/>
      <c r="AH249" s="3"/>
      <c r="AI249" s="3"/>
      <c r="AJ249" s="3"/>
      <c r="AK249" s="3"/>
      <c r="AL249" s="3"/>
    </row>
    <row r="250" spans="4:38" x14ac:dyDescent="0.3">
      <c r="D250" s="2" t="str">
        <f>IF('Overall Grade'!A246="","",'Overall Grade'!A246)</f>
        <v/>
      </c>
      <c r="E250" s="2" t="str">
        <f t="shared" si="9"/>
        <v/>
      </c>
      <c r="F250" s="2">
        <f t="shared" si="10"/>
        <v>0</v>
      </c>
      <c r="AE250" s="3"/>
      <c r="AF250" s="3"/>
      <c r="AG250" s="3"/>
      <c r="AH250" s="3"/>
      <c r="AI250" s="3"/>
      <c r="AJ250" s="3"/>
      <c r="AK250" s="3"/>
      <c r="AL250" s="3"/>
    </row>
    <row r="251" spans="4:38" x14ac:dyDescent="0.3">
      <c r="D251" s="2" t="str">
        <f>IF('Overall Grade'!A247="","",'Overall Grade'!A247)</f>
        <v/>
      </c>
      <c r="E251" s="2" t="str">
        <f t="shared" si="9"/>
        <v/>
      </c>
      <c r="F251" s="2">
        <f t="shared" si="10"/>
        <v>0</v>
      </c>
      <c r="AE251" s="3"/>
      <c r="AF251" s="3"/>
      <c r="AG251" s="3"/>
      <c r="AH251" s="3"/>
      <c r="AI251" s="3"/>
      <c r="AJ251" s="3"/>
      <c r="AK251" s="3"/>
      <c r="AL251" s="3"/>
    </row>
    <row r="252" spans="4:38" x14ac:dyDescent="0.3">
      <c r="D252" s="2" t="str">
        <f>IF('Overall Grade'!A248="","",'Overall Grade'!A248)</f>
        <v/>
      </c>
      <c r="E252" s="2" t="str">
        <f t="shared" si="9"/>
        <v/>
      </c>
      <c r="F252" s="2">
        <f t="shared" si="10"/>
        <v>0</v>
      </c>
      <c r="AE252" s="3"/>
      <c r="AF252" s="3"/>
      <c r="AG252" s="3"/>
      <c r="AH252" s="3"/>
      <c r="AI252" s="3"/>
      <c r="AJ252" s="3"/>
      <c r="AK252" s="3"/>
      <c r="AL252" s="3"/>
    </row>
    <row r="253" spans="4:38" x14ac:dyDescent="0.3">
      <c r="D253" s="2" t="str">
        <f>IF('Overall Grade'!A249="","",'Overall Grade'!A249)</f>
        <v/>
      </c>
      <c r="E253" s="2" t="str">
        <f t="shared" si="9"/>
        <v/>
      </c>
      <c r="F253" s="2">
        <f t="shared" si="10"/>
        <v>0</v>
      </c>
      <c r="AE253" s="3"/>
      <c r="AF253" s="3"/>
      <c r="AG253" s="3"/>
      <c r="AH253" s="3"/>
      <c r="AI253" s="3"/>
      <c r="AJ253" s="3"/>
      <c r="AK253" s="3"/>
      <c r="AL253" s="3"/>
    </row>
    <row r="254" spans="4:38" x14ac:dyDescent="0.3">
      <c r="D254" s="2" t="str">
        <f>IF('Overall Grade'!A250="","",'Overall Grade'!A250)</f>
        <v/>
      </c>
      <c r="E254" s="2" t="str">
        <f t="shared" si="9"/>
        <v/>
      </c>
      <c r="F254" s="2">
        <f t="shared" si="10"/>
        <v>0</v>
      </c>
      <c r="AE254" s="3"/>
      <c r="AF254" s="3"/>
      <c r="AG254" s="3"/>
      <c r="AH254" s="3"/>
      <c r="AI254" s="3"/>
      <c r="AJ254" s="3"/>
      <c r="AK254" s="3"/>
      <c r="AL254" s="3"/>
    </row>
    <row r="255" spans="4:38" x14ac:dyDescent="0.3">
      <c r="D255" s="2" t="str">
        <f>IF('Overall Grade'!A251="","",'Overall Grade'!A251)</f>
        <v/>
      </c>
      <c r="E255" s="2" t="str">
        <f t="shared" si="9"/>
        <v/>
      </c>
      <c r="F255" s="2">
        <f t="shared" si="10"/>
        <v>0</v>
      </c>
      <c r="AE255" s="3"/>
      <c r="AF255" s="3"/>
      <c r="AG255" s="3"/>
      <c r="AH255" s="3"/>
      <c r="AI255" s="3"/>
      <c r="AJ255" s="3"/>
      <c r="AK255" s="3"/>
      <c r="AL255" s="3"/>
    </row>
    <row r="256" spans="4:38" x14ac:dyDescent="0.3">
      <c r="D256" s="2" t="str">
        <f>IF('Overall Grade'!A252="","",'Overall Grade'!A252)</f>
        <v/>
      </c>
      <c r="E256" s="2" t="str">
        <f t="shared" si="9"/>
        <v/>
      </c>
      <c r="F256" s="2">
        <f t="shared" si="10"/>
        <v>0</v>
      </c>
      <c r="AE256" s="3"/>
      <c r="AF256" s="3"/>
      <c r="AG256" s="3"/>
      <c r="AH256" s="3"/>
      <c r="AI256" s="3"/>
      <c r="AJ256" s="3"/>
      <c r="AK256" s="3"/>
      <c r="AL256" s="3"/>
    </row>
    <row r="257" spans="4:38" x14ac:dyDescent="0.3">
      <c r="D257" s="2" t="str">
        <f>IF('Overall Grade'!A253="","",'Overall Grade'!A253)</f>
        <v/>
      </c>
      <c r="E257" s="2" t="str">
        <f t="shared" si="9"/>
        <v/>
      </c>
      <c r="F257" s="2">
        <f t="shared" si="10"/>
        <v>0</v>
      </c>
      <c r="AE257" s="3"/>
      <c r="AF257" s="3"/>
      <c r="AG257" s="3"/>
      <c r="AH257" s="3"/>
      <c r="AI257" s="3"/>
      <c r="AJ257" s="3"/>
      <c r="AK257" s="3"/>
      <c r="AL257" s="3"/>
    </row>
    <row r="258" spans="4:38" x14ac:dyDescent="0.3">
      <c r="D258" s="2" t="str">
        <f>IF('Overall Grade'!A254="","",'Overall Grade'!A254)</f>
        <v/>
      </c>
      <c r="E258" s="2" t="str">
        <f t="shared" si="9"/>
        <v/>
      </c>
      <c r="F258" s="2">
        <f t="shared" si="10"/>
        <v>0</v>
      </c>
      <c r="AE258" s="3"/>
      <c r="AF258" s="3"/>
      <c r="AG258" s="3"/>
      <c r="AH258" s="3"/>
      <c r="AI258" s="3"/>
      <c r="AJ258" s="3"/>
      <c r="AK258" s="3"/>
      <c r="AL258" s="3"/>
    </row>
    <row r="259" spans="4:38" x14ac:dyDescent="0.3">
      <c r="D259" s="2" t="str">
        <f>IF('Overall Grade'!A255="","",'Overall Grade'!A255)</f>
        <v/>
      </c>
      <c r="E259" s="2" t="str">
        <f t="shared" si="9"/>
        <v/>
      </c>
      <c r="F259" s="2">
        <f t="shared" si="10"/>
        <v>0</v>
      </c>
      <c r="AE259" s="3"/>
      <c r="AF259" s="3"/>
      <c r="AG259" s="3"/>
      <c r="AH259" s="3"/>
      <c r="AI259" s="3"/>
      <c r="AJ259" s="3"/>
      <c r="AK259" s="3"/>
      <c r="AL259" s="3"/>
    </row>
    <row r="260" spans="4:38" x14ac:dyDescent="0.3">
      <c r="D260" s="2" t="str">
        <f>IF('Overall Grade'!A256="","",'Overall Grade'!A256)</f>
        <v/>
      </c>
      <c r="E260" s="2" t="str">
        <f t="shared" si="9"/>
        <v/>
      </c>
      <c r="F260" s="2">
        <f t="shared" si="10"/>
        <v>0</v>
      </c>
      <c r="AE260" s="3"/>
      <c r="AF260" s="3"/>
      <c r="AG260" s="3"/>
      <c r="AH260" s="3"/>
      <c r="AI260" s="3"/>
      <c r="AJ260" s="3"/>
      <c r="AK260" s="3"/>
      <c r="AL260" s="3"/>
    </row>
    <row r="261" spans="4:38" x14ac:dyDescent="0.3">
      <c r="D261" s="2" t="str">
        <f>IF('Overall Grade'!A257="","",'Overall Grade'!A257)</f>
        <v/>
      </c>
      <c r="E261" s="2" t="str">
        <f t="shared" si="9"/>
        <v/>
      </c>
      <c r="F261" s="2">
        <f t="shared" si="10"/>
        <v>0</v>
      </c>
      <c r="AE261" s="3"/>
      <c r="AF261" s="3"/>
      <c r="AG261" s="3"/>
      <c r="AH261" s="3"/>
      <c r="AI261" s="3"/>
      <c r="AJ261" s="3"/>
      <c r="AK261" s="3"/>
      <c r="AL261" s="3"/>
    </row>
    <row r="262" spans="4:38" x14ac:dyDescent="0.3">
      <c r="D262" s="2" t="str">
        <f>IF('Overall Grade'!A258="","",'Overall Grade'!A258)</f>
        <v/>
      </c>
      <c r="E262" s="2" t="str">
        <f t="shared" si="9"/>
        <v/>
      </c>
      <c r="F262" s="2">
        <f t="shared" si="10"/>
        <v>0</v>
      </c>
      <c r="AE262" s="3"/>
      <c r="AF262" s="3"/>
      <c r="AG262" s="3"/>
      <c r="AH262" s="3"/>
      <c r="AI262" s="3"/>
      <c r="AJ262" s="3"/>
      <c r="AK262" s="3"/>
      <c r="AL262" s="3"/>
    </row>
    <row r="263" spans="4:38" x14ac:dyDescent="0.3">
      <c r="D263" s="2" t="str">
        <f>IF('Overall Grade'!A259="","",'Overall Grade'!A259)</f>
        <v/>
      </c>
      <c r="E263" s="2" t="str">
        <f t="shared" ref="E263:E326" si="11">IF(D263="","",IF(COUNTA(G263:AL263)&lt;COUNTA(G$1:AL$1),"NYA",IFERROR(INDEX($A$3:$A$5,COUNTIF($B$3:$B$5,"&lt;="&amp;F263)),"NYA")))</f>
        <v/>
      </c>
      <c r="F263" s="2">
        <f t="shared" ref="F263:F326" si="12">COUNTIF(G263:AL263,"P")+(COUNTIF(G263:AL263,"M")*2)+(COUNTIF(G263:AL263,"D")*3)</f>
        <v>0</v>
      </c>
      <c r="AE263" s="3"/>
      <c r="AF263" s="3"/>
      <c r="AG263" s="3"/>
      <c r="AH263" s="3"/>
      <c r="AI263" s="3"/>
      <c r="AJ263" s="3"/>
      <c r="AK263" s="3"/>
      <c r="AL263" s="3"/>
    </row>
    <row r="264" spans="4:38" x14ac:dyDescent="0.3">
      <c r="D264" s="2" t="str">
        <f>IF('Overall Grade'!A260="","",'Overall Grade'!A260)</f>
        <v/>
      </c>
      <c r="E264" s="2" t="str">
        <f t="shared" si="11"/>
        <v/>
      </c>
      <c r="F264" s="2">
        <f t="shared" si="12"/>
        <v>0</v>
      </c>
      <c r="AE264" s="3"/>
      <c r="AF264" s="3"/>
      <c r="AG264" s="3"/>
      <c r="AH264" s="3"/>
      <c r="AI264" s="3"/>
      <c r="AJ264" s="3"/>
      <c r="AK264" s="3"/>
      <c r="AL264" s="3"/>
    </row>
    <row r="265" spans="4:38" x14ac:dyDescent="0.3">
      <c r="D265" s="2" t="str">
        <f>IF('Overall Grade'!A261="","",'Overall Grade'!A261)</f>
        <v/>
      </c>
      <c r="E265" s="2" t="str">
        <f t="shared" si="11"/>
        <v/>
      </c>
      <c r="F265" s="2">
        <f t="shared" si="12"/>
        <v>0</v>
      </c>
      <c r="AE265" s="3"/>
      <c r="AF265" s="3"/>
      <c r="AG265" s="3"/>
      <c r="AH265" s="3"/>
      <c r="AI265" s="3"/>
      <c r="AJ265" s="3"/>
      <c r="AK265" s="3"/>
      <c r="AL265" s="3"/>
    </row>
    <row r="266" spans="4:38" x14ac:dyDescent="0.3">
      <c r="D266" s="2" t="str">
        <f>IF('Overall Grade'!A262="","",'Overall Grade'!A262)</f>
        <v/>
      </c>
      <c r="E266" s="2" t="str">
        <f t="shared" si="11"/>
        <v/>
      </c>
      <c r="F266" s="2">
        <f t="shared" si="12"/>
        <v>0</v>
      </c>
      <c r="AE266" s="3"/>
      <c r="AF266" s="3"/>
      <c r="AG266" s="3"/>
      <c r="AH266" s="3"/>
      <c r="AI266" s="3"/>
      <c r="AJ266" s="3"/>
      <c r="AK266" s="3"/>
      <c r="AL266" s="3"/>
    </row>
    <row r="267" spans="4:38" x14ac:dyDescent="0.3">
      <c r="D267" s="2" t="str">
        <f>IF('Overall Grade'!A263="","",'Overall Grade'!A263)</f>
        <v/>
      </c>
      <c r="E267" s="2" t="str">
        <f t="shared" si="11"/>
        <v/>
      </c>
      <c r="F267" s="2">
        <f t="shared" si="12"/>
        <v>0</v>
      </c>
      <c r="AE267" s="3"/>
      <c r="AF267" s="3"/>
      <c r="AG267" s="3"/>
      <c r="AH267" s="3"/>
      <c r="AI267" s="3"/>
      <c r="AJ267" s="3"/>
      <c r="AK267" s="3"/>
      <c r="AL267" s="3"/>
    </row>
    <row r="268" spans="4:38" x14ac:dyDescent="0.3">
      <c r="D268" s="2" t="str">
        <f>IF('Overall Grade'!A264="","",'Overall Grade'!A264)</f>
        <v/>
      </c>
      <c r="E268" s="2" t="str">
        <f t="shared" si="11"/>
        <v/>
      </c>
      <c r="F268" s="2">
        <f t="shared" si="12"/>
        <v>0</v>
      </c>
      <c r="AE268" s="3"/>
      <c r="AF268" s="3"/>
      <c r="AG268" s="3"/>
      <c r="AH268" s="3"/>
      <c r="AI268" s="3"/>
      <c r="AJ268" s="3"/>
      <c r="AK268" s="3"/>
      <c r="AL268" s="3"/>
    </row>
    <row r="269" spans="4:38" x14ac:dyDescent="0.3">
      <c r="D269" s="2" t="str">
        <f>IF('Overall Grade'!A265="","",'Overall Grade'!A265)</f>
        <v/>
      </c>
      <c r="E269" s="2" t="str">
        <f t="shared" si="11"/>
        <v/>
      </c>
      <c r="F269" s="2">
        <f t="shared" si="12"/>
        <v>0</v>
      </c>
      <c r="AE269" s="3"/>
      <c r="AF269" s="3"/>
      <c r="AG269" s="3"/>
      <c r="AH269" s="3"/>
      <c r="AI269" s="3"/>
      <c r="AJ269" s="3"/>
      <c r="AK269" s="3"/>
      <c r="AL269" s="3"/>
    </row>
    <row r="270" spans="4:38" x14ac:dyDescent="0.3">
      <c r="D270" s="2" t="str">
        <f>IF('Overall Grade'!A266="","",'Overall Grade'!A266)</f>
        <v/>
      </c>
      <c r="E270" s="2" t="str">
        <f t="shared" si="11"/>
        <v/>
      </c>
      <c r="F270" s="2">
        <f t="shared" si="12"/>
        <v>0</v>
      </c>
      <c r="AE270" s="3"/>
      <c r="AF270" s="3"/>
      <c r="AG270" s="3"/>
      <c r="AH270" s="3"/>
      <c r="AI270" s="3"/>
      <c r="AJ270" s="3"/>
      <c r="AK270" s="3"/>
      <c r="AL270" s="3"/>
    </row>
    <row r="271" spans="4:38" x14ac:dyDescent="0.3">
      <c r="D271" s="2" t="str">
        <f>IF('Overall Grade'!A267="","",'Overall Grade'!A267)</f>
        <v/>
      </c>
      <c r="E271" s="2" t="str">
        <f t="shared" si="11"/>
        <v/>
      </c>
      <c r="F271" s="2">
        <f t="shared" si="12"/>
        <v>0</v>
      </c>
      <c r="AE271" s="3"/>
      <c r="AF271" s="3"/>
      <c r="AG271" s="3"/>
      <c r="AH271" s="3"/>
      <c r="AI271" s="3"/>
      <c r="AJ271" s="3"/>
      <c r="AK271" s="3"/>
      <c r="AL271" s="3"/>
    </row>
    <row r="272" spans="4:38" x14ac:dyDescent="0.3">
      <c r="D272" s="2" t="str">
        <f>IF('Overall Grade'!A268="","",'Overall Grade'!A268)</f>
        <v/>
      </c>
      <c r="E272" s="2" t="str">
        <f t="shared" si="11"/>
        <v/>
      </c>
      <c r="F272" s="2">
        <f t="shared" si="12"/>
        <v>0</v>
      </c>
      <c r="AE272" s="3"/>
      <c r="AF272" s="3"/>
      <c r="AG272" s="3"/>
      <c r="AH272" s="3"/>
      <c r="AI272" s="3"/>
      <c r="AJ272" s="3"/>
      <c r="AK272" s="3"/>
      <c r="AL272" s="3"/>
    </row>
    <row r="273" spans="4:38" x14ac:dyDescent="0.3">
      <c r="D273" s="2" t="str">
        <f>IF('Overall Grade'!A269="","",'Overall Grade'!A269)</f>
        <v/>
      </c>
      <c r="E273" s="2" t="str">
        <f t="shared" si="11"/>
        <v/>
      </c>
      <c r="F273" s="2">
        <f t="shared" si="12"/>
        <v>0</v>
      </c>
      <c r="AE273" s="3"/>
      <c r="AF273" s="3"/>
      <c r="AG273" s="3"/>
      <c r="AH273" s="3"/>
      <c r="AI273" s="3"/>
      <c r="AJ273" s="3"/>
      <c r="AK273" s="3"/>
      <c r="AL273" s="3"/>
    </row>
    <row r="274" spans="4:38" x14ac:dyDescent="0.3">
      <c r="D274" s="2" t="str">
        <f>IF('Overall Grade'!A270="","",'Overall Grade'!A270)</f>
        <v/>
      </c>
      <c r="E274" s="2" t="str">
        <f t="shared" si="11"/>
        <v/>
      </c>
      <c r="F274" s="2">
        <f t="shared" si="12"/>
        <v>0</v>
      </c>
      <c r="AE274" s="3"/>
      <c r="AF274" s="3"/>
      <c r="AG274" s="3"/>
      <c r="AH274" s="3"/>
      <c r="AI274" s="3"/>
      <c r="AJ274" s="3"/>
      <c r="AK274" s="3"/>
      <c r="AL274" s="3"/>
    </row>
    <row r="275" spans="4:38" x14ac:dyDescent="0.3">
      <c r="D275" s="2" t="str">
        <f>IF('Overall Grade'!A271="","",'Overall Grade'!A271)</f>
        <v/>
      </c>
      <c r="E275" s="2" t="str">
        <f t="shared" si="11"/>
        <v/>
      </c>
      <c r="F275" s="2">
        <f t="shared" si="12"/>
        <v>0</v>
      </c>
      <c r="AE275" s="3"/>
      <c r="AF275" s="3"/>
      <c r="AG275" s="3"/>
      <c r="AH275" s="3"/>
      <c r="AI275" s="3"/>
      <c r="AJ275" s="3"/>
      <c r="AK275" s="3"/>
      <c r="AL275" s="3"/>
    </row>
    <row r="276" spans="4:38" x14ac:dyDescent="0.3">
      <c r="D276" s="2" t="str">
        <f>IF('Overall Grade'!A272="","",'Overall Grade'!A272)</f>
        <v/>
      </c>
      <c r="E276" s="2" t="str">
        <f t="shared" si="11"/>
        <v/>
      </c>
      <c r="F276" s="2">
        <f t="shared" si="12"/>
        <v>0</v>
      </c>
      <c r="AE276" s="3"/>
      <c r="AF276" s="3"/>
      <c r="AG276" s="3"/>
      <c r="AH276" s="3"/>
      <c r="AI276" s="3"/>
      <c r="AJ276" s="3"/>
      <c r="AK276" s="3"/>
      <c r="AL276" s="3"/>
    </row>
    <row r="277" spans="4:38" x14ac:dyDescent="0.3">
      <c r="D277" s="2" t="str">
        <f>IF('Overall Grade'!A273="","",'Overall Grade'!A273)</f>
        <v/>
      </c>
      <c r="E277" s="2" t="str">
        <f t="shared" si="11"/>
        <v/>
      </c>
      <c r="F277" s="2">
        <f t="shared" si="12"/>
        <v>0</v>
      </c>
      <c r="AE277" s="3"/>
      <c r="AF277" s="3"/>
      <c r="AG277" s="3"/>
      <c r="AH277" s="3"/>
      <c r="AI277" s="3"/>
      <c r="AJ277" s="3"/>
      <c r="AK277" s="3"/>
      <c r="AL277" s="3"/>
    </row>
    <row r="278" spans="4:38" x14ac:dyDescent="0.3">
      <c r="D278" s="2" t="str">
        <f>IF('Overall Grade'!A274="","",'Overall Grade'!A274)</f>
        <v/>
      </c>
      <c r="E278" s="2" t="str">
        <f t="shared" si="11"/>
        <v/>
      </c>
      <c r="F278" s="2">
        <f t="shared" si="12"/>
        <v>0</v>
      </c>
      <c r="AE278" s="3"/>
      <c r="AF278" s="3"/>
      <c r="AG278" s="3"/>
      <c r="AH278" s="3"/>
      <c r="AI278" s="3"/>
      <c r="AJ278" s="3"/>
      <c r="AK278" s="3"/>
      <c r="AL278" s="3"/>
    </row>
    <row r="279" spans="4:38" x14ac:dyDescent="0.3">
      <c r="D279" s="2" t="str">
        <f>IF('Overall Grade'!A275="","",'Overall Grade'!A275)</f>
        <v/>
      </c>
      <c r="E279" s="2" t="str">
        <f t="shared" si="11"/>
        <v/>
      </c>
      <c r="F279" s="2">
        <f t="shared" si="12"/>
        <v>0</v>
      </c>
      <c r="AE279" s="3"/>
      <c r="AF279" s="3"/>
      <c r="AG279" s="3"/>
      <c r="AH279" s="3"/>
      <c r="AI279" s="3"/>
      <c r="AJ279" s="3"/>
      <c r="AK279" s="3"/>
      <c r="AL279" s="3"/>
    </row>
    <row r="280" spans="4:38" x14ac:dyDescent="0.3">
      <c r="D280" s="2" t="str">
        <f>IF('Overall Grade'!A276="","",'Overall Grade'!A276)</f>
        <v/>
      </c>
      <c r="E280" s="2" t="str">
        <f t="shared" si="11"/>
        <v/>
      </c>
      <c r="F280" s="2">
        <f t="shared" si="12"/>
        <v>0</v>
      </c>
      <c r="AE280" s="3"/>
      <c r="AF280" s="3"/>
      <c r="AG280" s="3"/>
      <c r="AH280" s="3"/>
      <c r="AI280" s="3"/>
      <c r="AJ280" s="3"/>
      <c r="AK280" s="3"/>
      <c r="AL280" s="3"/>
    </row>
    <row r="281" spans="4:38" x14ac:dyDescent="0.3">
      <c r="D281" s="2" t="str">
        <f>IF('Overall Grade'!A277="","",'Overall Grade'!A277)</f>
        <v/>
      </c>
      <c r="E281" s="2" t="str">
        <f t="shared" si="11"/>
        <v/>
      </c>
      <c r="F281" s="2">
        <f t="shared" si="12"/>
        <v>0</v>
      </c>
      <c r="AE281" s="3"/>
      <c r="AF281" s="3"/>
      <c r="AG281" s="3"/>
      <c r="AH281" s="3"/>
      <c r="AI281" s="3"/>
      <c r="AJ281" s="3"/>
      <c r="AK281" s="3"/>
      <c r="AL281" s="3"/>
    </row>
    <row r="282" spans="4:38" x14ac:dyDescent="0.3">
      <c r="D282" s="2" t="str">
        <f>IF('Overall Grade'!A278="","",'Overall Grade'!A278)</f>
        <v/>
      </c>
      <c r="E282" s="2" t="str">
        <f t="shared" si="11"/>
        <v/>
      </c>
      <c r="F282" s="2">
        <f t="shared" si="12"/>
        <v>0</v>
      </c>
      <c r="AE282" s="3"/>
      <c r="AF282" s="3"/>
      <c r="AG282" s="3"/>
      <c r="AH282" s="3"/>
      <c r="AI282" s="3"/>
      <c r="AJ282" s="3"/>
      <c r="AK282" s="3"/>
      <c r="AL282" s="3"/>
    </row>
    <row r="283" spans="4:38" x14ac:dyDescent="0.3">
      <c r="D283" s="2" t="str">
        <f>IF('Overall Grade'!A279="","",'Overall Grade'!A279)</f>
        <v/>
      </c>
      <c r="E283" s="2" t="str">
        <f t="shared" si="11"/>
        <v/>
      </c>
      <c r="F283" s="2">
        <f t="shared" si="12"/>
        <v>0</v>
      </c>
      <c r="AE283" s="3"/>
      <c r="AF283" s="3"/>
      <c r="AG283" s="3"/>
      <c r="AH283" s="3"/>
      <c r="AI283" s="3"/>
      <c r="AJ283" s="3"/>
      <c r="AK283" s="3"/>
      <c r="AL283" s="3"/>
    </row>
    <row r="284" spans="4:38" x14ac:dyDescent="0.3">
      <c r="D284" s="2" t="str">
        <f>IF('Overall Grade'!A280="","",'Overall Grade'!A280)</f>
        <v/>
      </c>
      <c r="E284" s="2" t="str">
        <f t="shared" si="11"/>
        <v/>
      </c>
      <c r="F284" s="2">
        <f t="shared" si="12"/>
        <v>0</v>
      </c>
      <c r="AE284" s="3"/>
      <c r="AF284" s="3"/>
      <c r="AG284" s="3"/>
      <c r="AH284" s="3"/>
      <c r="AI284" s="3"/>
      <c r="AJ284" s="3"/>
      <c r="AK284" s="3"/>
      <c r="AL284" s="3"/>
    </row>
    <row r="285" spans="4:38" x14ac:dyDescent="0.3">
      <c r="D285" s="2" t="str">
        <f>IF('Overall Grade'!A281="","",'Overall Grade'!A281)</f>
        <v/>
      </c>
      <c r="E285" s="2" t="str">
        <f t="shared" si="11"/>
        <v/>
      </c>
      <c r="F285" s="2">
        <f t="shared" si="12"/>
        <v>0</v>
      </c>
      <c r="AE285" s="3"/>
      <c r="AF285" s="3"/>
      <c r="AG285" s="3"/>
      <c r="AH285" s="3"/>
      <c r="AI285" s="3"/>
      <c r="AJ285" s="3"/>
      <c r="AK285" s="3"/>
      <c r="AL285" s="3"/>
    </row>
    <row r="286" spans="4:38" x14ac:dyDescent="0.3">
      <c r="D286" s="2" t="str">
        <f>IF('Overall Grade'!A282="","",'Overall Grade'!A282)</f>
        <v/>
      </c>
      <c r="E286" s="2" t="str">
        <f t="shared" si="11"/>
        <v/>
      </c>
      <c r="F286" s="2">
        <f t="shared" si="12"/>
        <v>0</v>
      </c>
      <c r="AE286" s="3"/>
      <c r="AF286" s="3"/>
      <c r="AG286" s="3"/>
      <c r="AH286" s="3"/>
      <c r="AI286" s="3"/>
      <c r="AJ286" s="3"/>
      <c r="AK286" s="3"/>
      <c r="AL286" s="3"/>
    </row>
    <row r="287" spans="4:38" x14ac:dyDescent="0.3">
      <c r="D287" s="2" t="str">
        <f>IF('Overall Grade'!A283="","",'Overall Grade'!A283)</f>
        <v/>
      </c>
      <c r="E287" s="2" t="str">
        <f t="shared" si="11"/>
        <v/>
      </c>
      <c r="F287" s="2">
        <f t="shared" si="12"/>
        <v>0</v>
      </c>
      <c r="AE287" s="3"/>
      <c r="AF287" s="3"/>
      <c r="AG287" s="3"/>
      <c r="AH287" s="3"/>
      <c r="AI287" s="3"/>
      <c r="AJ287" s="3"/>
      <c r="AK287" s="3"/>
      <c r="AL287" s="3"/>
    </row>
    <row r="288" spans="4:38" x14ac:dyDescent="0.3">
      <c r="D288" s="2" t="str">
        <f>IF('Overall Grade'!A284="","",'Overall Grade'!A284)</f>
        <v/>
      </c>
      <c r="E288" s="2" t="str">
        <f t="shared" si="11"/>
        <v/>
      </c>
      <c r="F288" s="2">
        <f t="shared" si="12"/>
        <v>0</v>
      </c>
      <c r="AE288" s="3"/>
      <c r="AF288" s="3"/>
      <c r="AG288" s="3"/>
      <c r="AH288" s="3"/>
      <c r="AI288" s="3"/>
      <c r="AJ288" s="3"/>
      <c r="AK288" s="3"/>
      <c r="AL288" s="3"/>
    </row>
    <row r="289" spans="4:38" x14ac:dyDescent="0.3">
      <c r="D289" s="2" t="str">
        <f>IF('Overall Grade'!A285="","",'Overall Grade'!A285)</f>
        <v/>
      </c>
      <c r="E289" s="2" t="str">
        <f t="shared" si="11"/>
        <v/>
      </c>
      <c r="F289" s="2">
        <f t="shared" si="12"/>
        <v>0</v>
      </c>
      <c r="AE289" s="3"/>
      <c r="AF289" s="3"/>
      <c r="AG289" s="3"/>
      <c r="AH289" s="3"/>
      <c r="AI289" s="3"/>
      <c r="AJ289" s="3"/>
      <c r="AK289" s="3"/>
      <c r="AL289" s="3"/>
    </row>
    <row r="290" spans="4:38" x14ac:dyDescent="0.3">
      <c r="D290" s="2" t="str">
        <f>IF('Overall Grade'!A286="","",'Overall Grade'!A286)</f>
        <v/>
      </c>
      <c r="E290" s="2" t="str">
        <f t="shared" si="11"/>
        <v/>
      </c>
      <c r="F290" s="2">
        <f t="shared" si="12"/>
        <v>0</v>
      </c>
      <c r="AE290" s="3"/>
      <c r="AF290" s="3"/>
      <c r="AG290" s="3"/>
      <c r="AH290" s="3"/>
      <c r="AI290" s="3"/>
      <c r="AJ290" s="3"/>
      <c r="AK290" s="3"/>
      <c r="AL290" s="3"/>
    </row>
    <row r="291" spans="4:38" x14ac:dyDescent="0.3">
      <c r="D291" s="2" t="str">
        <f>IF('Overall Grade'!A287="","",'Overall Grade'!A287)</f>
        <v/>
      </c>
      <c r="E291" s="2" t="str">
        <f t="shared" si="11"/>
        <v/>
      </c>
      <c r="F291" s="2">
        <f t="shared" si="12"/>
        <v>0</v>
      </c>
      <c r="AE291" s="3"/>
      <c r="AF291" s="3"/>
      <c r="AG291" s="3"/>
      <c r="AH291" s="3"/>
      <c r="AI291" s="3"/>
      <c r="AJ291" s="3"/>
      <c r="AK291" s="3"/>
      <c r="AL291" s="3"/>
    </row>
    <row r="292" spans="4:38" x14ac:dyDescent="0.3">
      <c r="D292" s="2" t="str">
        <f>IF('Overall Grade'!A288="","",'Overall Grade'!A288)</f>
        <v/>
      </c>
      <c r="E292" s="2" t="str">
        <f t="shared" si="11"/>
        <v/>
      </c>
      <c r="F292" s="2">
        <f t="shared" si="12"/>
        <v>0</v>
      </c>
      <c r="AE292" s="3"/>
      <c r="AF292" s="3"/>
      <c r="AG292" s="3"/>
      <c r="AH292" s="3"/>
      <c r="AI292" s="3"/>
      <c r="AJ292" s="3"/>
      <c r="AK292" s="3"/>
      <c r="AL292" s="3"/>
    </row>
    <row r="293" spans="4:38" x14ac:dyDescent="0.3">
      <c r="D293" s="2" t="str">
        <f>IF('Overall Grade'!A289="","",'Overall Grade'!A289)</f>
        <v/>
      </c>
      <c r="E293" s="2" t="str">
        <f t="shared" si="11"/>
        <v/>
      </c>
      <c r="F293" s="2">
        <f t="shared" si="12"/>
        <v>0</v>
      </c>
      <c r="AE293" s="3"/>
      <c r="AF293" s="3"/>
      <c r="AG293" s="3"/>
      <c r="AH293" s="3"/>
      <c r="AI293" s="3"/>
      <c r="AJ293" s="3"/>
      <c r="AK293" s="3"/>
      <c r="AL293" s="3"/>
    </row>
    <row r="294" spans="4:38" x14ac:dyDescent="0.3">
      <c r="D294" s="2" t="str">
        <f>IF('Overall Grade'!A290="","",'Overall Grade'!A290)</f>
        <v/>
      </c>
      <c r="E294" s="2" t="str">
        <f t="shared" si="11"/>
        <v/>
      </c>
      <c r="F294" s="2">
        <f t="shared" si="12"/>
        <v>0</v>
      </c>
      <c r="AE294" s="3"/>
      <c r="AF294" s="3"/>
      <c r="AG294" s="3"/>
      <c r="AH294" s="3"/>
      <c r="AI294" s="3"/>
      <c r="AJ294" s="3"/>
      <c r="AK294" s="3"/>
      <c r="AL294" s="3"/>
    </row>
    <row r="295" spans="4:38" x14ac:dyDescent="0.3">
      <c r="D295" s="2" t="str">
        <f>IF('Overall Grade'!A291="","",'Overall Grade'!A291)</f>
        <v/>
      </c>
      <c r="E295" s="2" t="str">
        <f t="shared" si="11"/>
        <v/>
      </c>
      <c r="F295" s="2">
        <f t="shared" si="12"/>
        <v>0</v>
      </c>
      <c r="AE295" s="3"/>
      <c r="AF295" s="3"/>
      <c r="AG295" s="3"/>
      <c r="AH295" s="3"/>
      <c r="AI295" s="3"/>
      <c r="AJ295" s="3"/>
      <c r="AK295" s="3"/>
      <c r="AL295" s="3"/>
    </row>
    <row r="296" spans="4:38" x14ac:dyDescent="0.3">
      <c r="D296" s="2" t="str">
        <f>IF('Overall Grade'!A292="","",'Overall Grade'!A292)</f>
        <v/>
      </c>
      <c r="E296" s="2" t="str">
        <f t="shared" si="11"/>
        <v/>
      </c>
      <c r="F296" s="2">
        <f t="shared" si="12"/>
        <v>0</v>
      </c>
      <c r="AE296" s="3"/>
      <c r="AF296" s="3"/>
      <c r="AG296" s="3"/>
      <c r="AH296" s="3"/>
      <c r="AI296" s="3"/>
      <c r="AJ296" s="3"/>
      <c r="AK296" s="3"/>
      <c r="AL296" s="3"/>
    </row>
    <row r="297" spans="4:38" x14ac:dyDescent="0.3">
      <c r="D297" s="2" t="str">
        <f>IF('Overall Grade'!A293="","",'Overall Grade'!A293)</f>
        <v/>
      </c>
      <c r="E297" s="2" t="str">
        <f t="shared" si="11"/>
        <v/>
      </c>
      <c r="F297" s="2">
        <f t="shared" si="12"/>
        <v>0</v>
      </c>
      <c r="AE297" s="3"/>
      <c r="AF297" s="3"/>
      <c r="AG297" s="3"/>
      <c r="AH297" s="3"/>
      <c r="AI297" s="3"/>
      <c r="AJ297" s="3"/>
      <c r="AK297" s="3"/>
      <c r="AL297" s="3"/>
    </row>
    <row r="298" spans="4:38" x14ac:dyDescent="0.3">
      <c r="D298" s="2" t="str">
        <f>IF('Overall Grade'!A294="","",'Overall Grade'!A294)</f>
        <v/>
      </c>
      <c r="E298" s="2" t="str">
        <f t="shared" si="11"/>
        <v/>
      </c>
      <c r="F298" s="2">
        <f t="shared" si="12"/>
        <v>0</v>
      </c>
      <c r="AE298" s="3"/>
      <c r="AF298" s="3"/>
      <c r="AG298" s="3"/>
      <c r="AH298" s="3"/>
      <c r="AI298" s="3"/>
      <c r="AJ298" s="3"/>
      <c r="AK298" s="3"/>
      <c r="AL298" s="3"/>
    </row>
    <row r="299" spans="4:38" x14ac:dyDescent="0.3">
      <c r="D299" s="2" t="str">
        <f>IF('Overall Grade'!A295="","",'Overall Grade'!A295)</f>
        <v/>
      </c>
      <c r="E299" s="2" t="str">
        <f t="shared" si="11"/>
        <v/>
      </c>
      <c r="F299" s="2">
        <f t="shared" si="12"/>
        <v>0</v>
      </c>
      <c r="AE299" s="3"/>
      <c r="AF299" s="3"/>
      <c r="AG299" s="3"/>
      <c r="AH299" s="3"/>
      <c r="AI299" s="3"/>
      <c r="AJ299" s="3"/>
      <c r="AK299" s="3"/>
      <c r="AL299" s="3"/>
    </row>
    <row r="300" spans="4:38" x14ac:dyDescent="0.3">
      <c r="D300" s="2" t="str">
        <f>IF('Overall Grade'!A296="","",'Overall Grade'!A296)</f>
        <v/>
      </c>
      <c r="E300" s="2" t="str">
        <f t="shared" si="11"/>
        <v/>
      </c>
      <c r="F300" s="2">
        <f t="shared" si="12"/>
        <v>0</v>
      </c>
      <c r="AE300" s="3"/>
      <c r="AF300" s="3"/>
      <c r="AG300" s="3"/>
      <c r="AH300" s="3"/>
      <c r="AI300" s="3"/>
      <c r="AJ300" s="3"/>
      <c r="AK300" s="3"/>
      <c r="AL300" s="3"/>
    </row>
    <row r="301" spans="4:38" x14ac:dyDescent="0.3">
      <c r="D301" s="2" t="str">
        <f>IF('Overall Grade'!A297="","",'Overall Grade'!A297)</f>
        <v/>
      </c>
      <c r="E301" s="2" t="str">
        <f t="shared" si="11"/>
        <v/>
      </c>
      <c r="F301" s="2">
        <f t="shared" si="12"/>
        <v>0</v>
      </c>
      <c r="AE301" s="3"/>
      <c r="AF301" s="3"/>
      <c r="AG301" s="3"/>
      <c r="AH301" s="3"/>
      <c r="AI301" s="3"/>
      <c r="AJ301" s="3"/>
      <c r="AK301" s="3"/>
      <c r="AL301" s="3"/>
    </row>
    <row r="302" spans="4:38" x14ac:dyDescent="0.3">
      <c r="D302" s="2" t="str">
        <f>IF('Overall Grade'!A298="","",'Overall Grade'!A298)</f>
        <v/>
      </c>
      <c r="E302" s="2" t="str">
        <f t="shared" si="11"/>
        <v/>
      </c>
      <c r="F302" s="2">
        <f t="shared" si="12"/>
        <v>0</v>
      </c>
      <c r="AE302" s="3"/>
      <c r="AF302" s="3"/>
      <c r="AG302" s="3"/>
      <c r="AH302" s="3"/>
      <c r="AI302" s="3"/>
      <c r="AJ302" s="3"/>
      <c r="AK302" s="3"/>
      <c r="AL302" s="3"/>
    </row>
    <row r="303" spans="4:38" x14ac:dyDescent="0.3">
      <c r="D303" s="2" t="str">
        <f>IF('Overall Grade'!A299="","",'Overall Grade'!A299)</f>
        <v/>
      </c>
      <c r="E303" s="2" t="str">
        <f t="shared" si="11"/>
        <v/>
      </c>
      <c r="F303" s="2">
        <f t="shared" si="12"/>
        <v>0</v>
      </c>
      <c r="AE303" s="3"/>
      <c r="AF303" s="3"/>
      <c r="AG303" s="3"/>
      <c r="AH303" s="3"/>
      <c r="AI303" s="3"/>
      <c r="AJ303" s="3"/>
      <c r="AK303" s="3"/>
      <c r="AL303" s="3"/>
    </row>
    <row r="304" spans="4:38" x14ac:dyDescent="0.3">
      <c r="D304" s="2" t="str">
        <f>IF('Overall Grade'!A300="","",'Overall Grade'!A300)</f>
        <v/>
      </c>
      <c r="E304" s="2" t="str">
        <f t="shared" si="11"/>
        <v/>
      </c>
      <c r="F304" s="2">
        <f t="shared" si="12"/>
        <v>0</v>
      </c>
      <c r="AE304" s="3"/>
      <c r="AF304" s="3"/>
      <c r="AG304" s="3"/>
      <c r="AH304" s="3"/>
      <c r="AI304" s="3"/>
      <c r="AJ304" s="3"/>
      <c r="AK304" s="3"/>
      <c r="AL304" s="3"/>
    </row>
    <row r="305" spans="4:38" x14ac:dyDescent="0.3">
      <c r="D305" s="2" t="str">
        <f>IF('Overall Grade'!A301="","",'Overall Grade'!A301)</f>
        <v/>
      </c>
      <c r="E305" s="2" t="str">
        <f t="shared" si="11"/>
        <v/>
      </c>
      <c r="F305" s="2">
        <f t="shared" si="12"/>
        <v>0</v>
      </c>
      <c r="AE305" s="3"/>
      <c r="AF305" s="3"/>
      <c r="AG305" s="3"/>
      <c r="AH305" s="3"/>
      <c r="AI305" s="3"/>
      <c r="AJ305" s="3"/>
      <c r="AK305" s="3"/>
      <c r="AL305" s="3"/>
    </row>
    <row r="306" spans="4:38" x14ac:dyDescent="0.3">
      <c r="D306" s="2" t="str">
        <f>IF('Overall Grade'!A302="","",'Overall Grade'!A302)</f>
        <v/>
      </c>
      <c r="E306" s="2" t="str">
        <f t="shared" si="11"/>
        <v/>
      </c>
      <c r="F306" s="2">
        <f t="shared" si="12"/>
        <v>0</v>
      </c>
      <c r="AE306" s="3"/>
      <c r="AF306" s="3"/>
      <c r="AG306" s="3"/>
      <c r="AH306" s="3"/>
      <c r="AI306" s="3"/>
      <c r="AJ306" s="3"/>
      <c r="AK306" s="3"/>
      <c r="AL306" s="3"/>
    </row>
    <row r="307" spans="4:38" x14ac:dyDescent="0.3">
      <c r="D307" s="2" t="str">
        <f>IF('Overall Grade'!A303="","",'Overall Grade'!A303)</f>
        <v/>
      </c>
      <c r="E307" s="2" t="str">
        <f t="shared" si="11"/>
        <v/>
      </c>
      <c r="F307" s="2">
        <f t="shared" si="12"/>
        <v>0</v>
      </c>
      <c r="AE307" s="3"/>
      <c r="AF307" s="3"/>
      <c r="AG307" s="3"/>
      <c r="AH307" s="3"/>
      <c r="AI307" s="3"/>
      <c r="AJ307" s="3"/>
      <c r="AK307" s="3"/>
      <c r="AL307" s="3"/>
    </row>
    <row r="308" spans="4:38" x14ac:dyDescent="0.3">
      <c r="D308" s="2" t="str">
        <f>IF('Overall Grade'!A304="","",'Overall Grade'!A304)</f>
        <v/>
      </c>
      <c r="E308" s="2" t="str">
        <f t="shared" si="11"/>
        <v/>
      </c>
      <c r="F308" s="2">
        <f t="shared" si="12"/>
        <v>0</v>
      </c>
      <c r="AE308" s="3"/>
      <c r="AF308" s="3"/>
      <c r="AG308" s="3"/>
      <c r="AH308" s="3"/>
      <c r="AI308" s="3"/>
      <c r="AJ308" s="3"/>
      <c r="AK308" s="3"/>
      <c r="AL308" s="3"/>
    </row>
    <row r="309" spans="4:38" x14ac:dyDescent="0.3">
      <c r="D309" s="2" t="str">
        <f>IF('Overall Grade'!A305="","",'Overall Grade'!A305)</f>
        <v/>
      </c>
      <c r="E309" s="2" t="str">
        <f t="shared" si="11"/>
        <v/>
      </c>
      <c r="F309" s="2">
        <f t="shared" si="12"/>
        <v>0</v>
      </c>
      <c r="AE309" s="3"/>
      <c r="AF309" s="3"/>
      <c r="AG309" s="3"/>
      <c r="AH309" s="3"/>
      <c r="AI309" s="3"/>
      <c r="AJ309" s="3"/>
      <c r="AK309" s="3"/>
      <c r="AL309" s="3"/>
    </row>
    <row r="310" spans="4:38" x14ac:dyDescent="0.3">
      <c r="D310" s="2" t="str">
        <f>IF('Overall Grade'!A306="","",'Overall Grade'!A306)</f>
        <v/>
      </c>
      <c r="E310" s="2" t="str">
        <f t="shared" si="11"/>
        <v/>
      </c>
      <c r="F310" s="2">
        <f t="shared" si="12"/>
        <v>0</v>
      </c>
      <c r="AE310" s="3"/>
      <c r="AF310" s="3"/>
      <c r="AG310" s="3"/>
      <c r="AH310" s="3"/>
      <c r="AI310" s="3"/>
      <c r="AJ310" s="3"/>
      <c r="AK310" s="3"/>
      <c r="AL310" s="3"/>
    </row>
    <row r="311" spans="4:38" x14ac:dyDescent="0.3">
      <c r="D311" s="2" t="str">
        <f>IF('Overall Grade'!A307="","",'Overall Grade'!A307)</f>
        <v/>
      </c>
      <c r="E311" s="2" t="str">
        <f t="shared" si="11"/>
        <v/>
      </c>
      <c r="F311" s="2">
        <f t="shared" si="12"/>
        <v>0</v>
      </c>
      <c r="AE311" s="3"/>
      <c r="AF311" s="3"/>
      <c r="AG311" s="3"/>
      <c r="AH311" s="3"/>
      <c r="AI311" s="3"/>
      <c r="AJ311" s="3"/>
      <c r="AK311" s="3"/>
      <c r="AL311" s="3"/>
    </row>
    <row r="312" spans="4:38" x14ac:dyDescent="0.3">
      <c r="D312" s="2" t="str">
        <f>IF('Overall Grade'!A308="","",'Overall Grade'!A308)</f>
        <v/>
      </c>
      <c r="E312" s="2" t="str">
        <f t="shared" si="11"/>
        <v/>
      </c>
      <c r="F312" s="2">
        <f t="shared" si="12"/>
        <v>0</v>
      </c>
      <c r="AE312" s="3"/>
      <c r="AF312" s="3"/>
      <c r="AG312" s="3"/>
      <c r="AH312" s="3"/>
      <c r="AI312" s="3"/>
      <c r="AJ312" s="3"/>
      <c r="AK312" s="3"/>
      <c r="AL312" s="3"/>
    </row>
    <row r="313" spans="4:38" x14ac:dyDescent="0.3">
      <c r="D313" s="2" t="str">
        <f>IF('Overall Grade'!A309="","",'Overall Grade'!A309)</f>
        <v/>
      </c>
      <c r="E313" s="2" t="str">
        <f t="shared" si="11"/>
        <v/>
      </c>
      <c r="F313" s="2">
        <f t="shared" si="12"/>
        <v>0</v>
      </c>
      <c r="AE313" s="3"/>
      <c r="AF313" s="3"/>
      <c r="AG313" s="3"/>
      <c r="AH313" s="3"/>
      <c r="AI313" s="3"/>
      <c r="AJ313" s="3"/>
      <c r="AK313" s="3"/>
      <c r="AL313" s="3"/>
    </row>
    <row r="314" spans="4:38" x14ac:dyDescent="0.3">
      <c r="D314" s="2" t="str">
        <f>IF('Overall Grade'!A310="","",'Overall Grade'!A310)</f>
        <v/>
      </c>
      <c r="E314" s="2" t="str">
        <f t="shared" si="11"/>
        <v/>
      </c>
      <c r="F314" s="2">
        <f t="shared" si="12"/>
        <v>0</v>
      </c>
      <c r="AE314" s="3"/>
      <c r="AF314" s="3"/>
      <c r="AG314" s="3"/>
      <c r="AH314" s="3"/>
      <c r="AI314" s="3"/>
      <c r="AJ314" s="3"/>
      <c r="AK314" s="3"/>
      <c r="AL314" s="3"/>
    </row>
    <row r="315" spans="4:38" x14ac:dyDescent="0.3">
      <c r="D315" s="2" t="str">
        <f>IF('Overall Grade'!A311="","",'Overall Grade'!A311)</f>
        <v/>
      </c>
      <c r="E315" s="2" t="str">
        <f t="shared" si="11"/>
        <v/>
      </c>
      <c r="F315" s="2">
        <f t="shared" si="12"/>
        <v>0</v>
      </c>
      <c r="AE315" s="3"/>
      <c r="AF315" s="3"/>
      <c r="AG315" s="3"/>
      <c r="AH315" s="3"/>
      <c r="AI315" s="3"/>
      <c r="AJ315" s="3"/>
      <c r="AK315" s="3"/>
      <c r="AL315" s="3"/>
    </row>
    <row r="316" spans="4:38" x14ac:dyDescent="0.3">
      <c r="D316" s="2" t="str">
        <f>IF('Overall Grade'!A312="","",'Overall Grade'!A312)</f>
        <v/>
      </c>
      <c r="E316" s="2" t="str">
        <f t="shared" si="11"/>
        <v/>
      </c>
      <c r="F316" s="2">
        <f t="shared" si="12"/>
        <v>0</v>
      </c>
      <c r="AE316" s="3"/>
      <c r="AF316" s="3"/>
      <c r="AG316" s="3"/>
      <c r="AH316" s="3"/>
      <c r="AI316" s="3"/>
      <c r="AJ316" s="3"/>
      <c r="AK316" s="3"/>
      <c r="AL316" s="3"/>
    </row>
    <row r="317" spans="4:38" x14ac:dyDescent="0.3">
      <c r="D317" s="2" t="str">
        <f>IF('Overall Grade'!A313="","",'Overall Grade'!A313)</f>
        <v/>
      </c>
      <c r="E317" s="2" t="str">
        <f t="shared" si="11"/>
        <v/>
      </c>
      <c r="F317" s="2">
        <f t="shared" si="12"/>
        <v>0</v>
      </c>
      <c r="AE317" s="3"/>
      <c r="AF317" s="3"/>
      <c r="AG317" s="3"/>
      <c r="AH317" s="3"/>
      <c r="AI317" s="3"/>
      <c r="AJ317" s="3"/>
      <c r="AK317" s="3"/>
      <c r="AL317" s="3"/>
    </row>
    <row r="318" spans="4:38" x14ac:dyDescent="0.3">
      <c r="D318" s="2" t="str">
        <f>IF('Overall Grade'!A314="","",'Overall Grade'!A314)</f>
        <v/>
      </c>
      <c r="E318" s="2" t="str">
        <f t="shared" si="11"/>
        <v/>
      </c>
      <c r="F318" s="2">
        <f t="shared" si="12"/>
        <v>0</v>
      </c>
      <c r="AE318" s="3"/>
      <c r="AF318" s="3"/>
      <c r="AG318" s="3"/>
      <c r="AH318" s="3"/>
      <c r="AI318" s="3"/>
      <c r="AJ318" s="3"/>
      <c r="AK318" s="3"/>
      <c r="AL318" s="3"/>
    </row>
    <row r="319" spans="4:38" x14ac:dyDescent="0.3">
      <c r="D319" s="2" t="str">
        <f>IF('Overall Grade'!A315="","",'Overall Grade'!A315)</f>
        <v/>
      </c>
      <c r="E319" s="2" t="str">
        <f t="shared" si="11"/>
        <v/>
      </c>
      <c r="F319" s="2">
        <f t="shared" si="12"/>
        <v>0</v>
      </c>
      <c r="AE319" s="3"/>
      <c r="AF319" s="3"/>
      <c r="AG319" s="3"/>
      <c r="AH319" s="3"/>
      <c r="AI319" s="3"/>
      <c r="AJ319" s="3"/>
      <c r="AK319" s="3"/>
      <c r="AL319" s="3"/>
    </row>
    <row r="320" spans="4:38" x14ac:dyDescent="0.3">
      <c r="D320" s="2" t="str">
        <f>IF('Overall Grade'!A316="","",'Overall Grade'!A316)</f>
        <v/>
      </c>
      <c r="E320" s="2" t="str">
        <f t="shared" si="11"/>
        <v/>
      </c>
      <c r="F320" s="2">
        <f t="shared" si="12"/>
        <v>0</v>
      </c>
      <c r="AE320" s="3"/>
      <c r="AF320" s="3"/>
      <c r="AG320" s="3"/>
      <c r="AH320" s="3"/>
      <c r="AI320" s="3"/>
      <c r="AJ320" s="3"/>
      <c r="AK320" s="3"/>
      <c r="AL320" s="3"/>
    </row>
    <row r="321" spans="4:38" x14ac:dyDescent="0.3">
      <c r="D321" s="2" t="str">
        <f>IF('Overall Grade'!A317="","",'Overall Grade'!A317)</f>
        <v/>
      </c>
      <c r="E321" s="2" t="str">
        <f t="shared" si="11"/>
        <v/>
      </c>
      <c r="F321" s="2">
        <f t="shared" si="12"/>
        <v>0</v>
      </c>
      <c r="AE321" s="3"/>
      <c r="AF321" s="3"/>
      <c r="AG321" s="3"/>
      <c r="AH321" s="3"/>
      <c r="AI321" s="3"/>
      <c r="AJ321" s="3"/>
      <c r="AK321" s="3"/>
      <c r="AL321" s="3"/>
    </row>
    <row r="322" spans="4:38" x14ac:dyDescent="0.3">
      <c r="D322" s="2" t="str">
        <f>IF('Overall Grade'!A318="","",'Overall Grade'!A318)</f>
        <v/>
      </c>
      <c r="E322" s="2" t="str">
        <f t="shared" si="11"/>
        <v/>
      </c>
      <c r="F322" s="2">
        <f t="shared" si="12"/>
        <v>0</v>
      </c>
      <c r="AE322" s="3"/>
      <c r="AF322" s="3"/>
      <c r="AG322" s="3"/>
      <c r="AH322" s="3"/>
      <c r="AI322" s="3"/>
      <c r="AJ322" s="3"/>
      <c r="AK322" s="3"/>
      <c r="AL322" s="3"/>
    </row>
    <row r="323" spans="4:38" x14ac:dyDescent="0.3">
      <c r="D323" s="2" t="str">
        <f>IF('Overall Grade'!A319="","",'Overall Grade'!A319)</f>
        <v/>
      </c>
      <c r="E323" s="2" t="str">
        <f t="shared" si="11"/>
        <v/>
      </c>
      <c r="F323" s="2">
        <f t="shared" si="12"/>
        <v>0</v>
      </c>
      <c r="AE323" s="3"/>
      <c r="AF323" s="3"/>
      <c r="AG323" s="3"/>
      <c r="AH323" s="3"/>
      <c r="AI323" s="3"/>
      <c r="AJ323" s="3"/>
      <c r="AK323" s="3"/>
      <c r="AL323" s="3"/>
    </row>
    <row r="324" spans="4:38" x14ac:dyDescent="0.3">
      <c r="D324" s="2" t="str">
        <f>IF('Overall Grade'!A320="","",'Overall Grade'!A320)</f>
        <v/>
      </c>
      <c r="E324" s="2" t="str">
        <f t="shared" si="11"/>
        <v/>
      </c>
      <c r="F324" s="2">
        <f t="shared" si="12"/>
        <v>0</v>
      </c>
      <c r="AE324" s="3"/>
      <c r="AF324" s="3"/>
      <c r="AG324" s="3"/>
      <c r="AH324" s="3"/>
      <c r="AI324" s="3"/>
      <c r="AJ324" s="3"/>
      <c r="AK324" s="3"/>
      <c r="AL324" s="3"/>
    </row>
    <row r="325" spans="4:38" x14ac:dyDescent="0.3">
      <c r="D325" s="2" t="str">
        <f>IF('Overall Grade'!A321="","",'Overall Grade'!A321)</f>
        <v/>
      </c>
      <c r="E325" s="2" t="str">
        <f t="shared" si="11"/>
        <v/>
      </c>
      <c r="F325" s="2">
        <f t="shared" si="12"/>
        <v>0</v>
      </c>
      <c r="AE325" s="3"/>
      <c r="AF325" s="3"/>
      <c r="AG325" s="3"/>
      <c r="AH325" s="3"/>
      <c r="AI325" s="3"/>
      <c r="AJ325" s="3"/>
      <c r="AK325" s="3"/>
      <c r="AL325" s="3"/>
    </row>
    <row r="326" spans="4:38" x14ac:dyDescent="0.3">
      <c r="D326" s="2" t="str">
        <f>IF('Overall Grade'!A322="","",'Overall Grade'!A322)</f>
        <v/>
      </c>
      <c r="E326" s="2" t="str">
        <f t="shared" si="11"/>
        <v/>
      </c>
      <c r="F326" s="2">
        <f t="shared" si="12"/>
        <v>0</v>
      </c>
      <c r="AE326" s="3"/>
      <c r="AF326" s="3"/>
      <c r="AG326" s="3"/>
      <c r="AH326" s="3"/>
      <c r="AI326" s="3"/>
      <c r="AJ326" s="3"/>
      <c r="AK326" s="3"/>
      <c r="AL326" s="3"/>
    </row>
    <row r="327" spans="4:38" x14ac:dyDescent="0.3">
      <c r="D327" s="2" t="str">
        <f>IF('Overall Grade'!A323="","",'Overall Grade'!A323)</f>
        <v/>
      </c>
      <c r="E327" s="2" t="str">
        <f t="shared" ref="E327:E390" si="13">IF(D327="","",IF(COUNTA(G327:AL327)&lt;COUNTA(G$1:AL$1),"NYA",IFERROR(INDEX($A$3:$A$5,COUNTIF($B$3:$B$5,"&lt;="&amp;F327)),"NYA")))</f>
        <v/>
      </c>
      <c r="F327" s="2">
        <f t="shared" ref="F327:F390" si="14">COUNTIF(G327:AL327,"P")+(COUNTIF(G327:AL327,"M")*2)+(COUNTIF(G327:AL327,"D")*3)</f>
        <v>0</v>
      </c>
      <c r="AE327" s="3"/>
      <c r="AF327" s="3"/>
      <c r="AG327" s="3"/>
      <c r="AH327" s="3"/>
      <c r="AI327" s="3"/>
      <c r="AJ327" s="3"/>
      <c r="AK327" s="3"/>
      <c r="AL327" s="3"/>
    </row>
    <row r="328" spans="4:38" x14ac:dyDescent="0.3">
      <c r="D328" s="2" t="str">
        <f>IF('Overall Grade'!A324="","",'Overall Grade'!A324)</f>
        <v/>
      </c>
      <c r="E328" s="2" t="str">
        <f t="shared" si="13"/>
        <v/>
      </c>
      <c r="F328" s="2">
        <f t="shared" si="14"/>
        <v>0</v>
      </c>
      <c r="AE328" s="3"/>
      <c r="AF328" s="3"/>
      <c r="AG328" s="3"/>
      <c r="AH328" s="3"/>
      <c r="AI328" s="3"/>
      <c r="AJ328" s="3"/>
      <c r="AK328" s="3"/>
      <c r="AL328" s="3"/>
    </row>
    <row r="329" spans="4:38" x14ac:dyDescent="0.3">
      <c r="D329" s="2" t="str">
        <f>IF('Overall Grade'!A325="","",'Overall Grade'!A325)</f>
        <v/>
      </c>
      <c r="E329" s="2" t="str">
        <f t="shared" si="13"/>
        <v/>
      </c>
      <c r="F329" s="2">
        <f t="shared" si="14"/>
        <v>0</v>
      </c>
      <c r="AE329" s="3"/>
      <c r="AF329" s="3"/>
      <c r="AG329" s="3"/>
      <c r="AH329" s="3"/>
      <c r="AI329" s="3"/>
      <c r="AJ329" s="3"/>
      <c r="AK329" s="3"/>
      <c r="AL329" s="3"/>
    </row>
    <row r="330" spans="4:38" x14ac:dyDescent="0.3">
      <c r="D330" s="2" t="str">
        <f>IF('Overall Grade'!A326="","",'Overall Grade'!A326)</f>
        <v/>
      </c>
      <c r="E330" s="2" t="str">
        <f t="shared" si="13"/>
        <v/>
      </c>
      <c r="F330" s="2">
        <f t="shared" si="14"/>
        <v>0</v>
      </c>
      <c r="AE330" s="3"/>
      <c r="AF330" s="3"/>
      <c r="AG330" s="3"/>
      <c r="AH330" s="3"/>
      <c r="AI330" s="3"/>
      <c r="AJ330" s="3"/>
      <c r="AK330" s="3"/>
      <c r="AL330" s="3"/>
    </row>
    <row r="331" spans="4:38" x14ac:dyDescent="0.3">
      <c r="D331" s="2" t="str">
        <f>IF('Overall Grade'!A327="","",'Overall Grade'!A327)</f>
        <v/>
      </c>
      <c r="E331" s="2" t="str">
        <f t="shared" si="13"/>
        <v/>
      </c>
      <c r="F331" s="2">
        <f t="shared" si="14"/>
        <v>0</v>
      </c>
      <c r="AE331" s="3"/>
      <c r="AF331" s="3"/>
      <c r="AG331" s="3"/>
      <c r="AH331" s="3"/>
      <c r="AI331" s="3"/>
      <c r="AJ331" s="3"/>
      <c r="AK331" s="3"/>
      <c r="AL331" s="3"/>
    </row>
    <row r="332" spans="4:38" x14ac:dyDescent="0.3">
      <c r="D332" s="2" t="str">
        <f>IF('Overall Grade'!A328="","",'Overall Grade'!A328)</f>
        <v/>
      </c>
      <c r="E332" s="2" t="str">
        <f t="shared" si="13"/>
        <v/>
      </c>
      <c r="F332" s="2">
        <f t="shared" si="14"/>
        <v>0</v>
      </c>
      <c r="AE332" s="3"/>
      <c r="AF332" s="3"/>
      <c r="AG332" s="3"/>
      <c r="AH332" s="3"/>
      <c r="AI332" s="3"/>
      <c r="AJ332" s="3"/>
      <c r="AK332" s="3"/>
      <c r="AL332" s="3"/>
    </row>
    <row r="333" spans="4:38" x14ac:dyDescent="0.3">
      <c r="D333" s="2" t="str">
        <f>IF('Overall Grade'!A329="","",'Overall Grade'!A329)</f>
        <v/>
      </c>
      <c r="E333" s="2" t="str">
        <f t="shared" si="13"/>
        <v/>
      </c>
      <c r="F333" s="2">
        <f t="shared" si="14"/>
        <v>0</v>
      </c>
      <c r="AE333" s="3"/>
      <c r="AF333" s="3"/>
      <c r="AG333" s="3"/>
      <c r="AH333" s="3"/>
      <c r="AI333" s="3"/>
      <c r="AJ333" s="3"/>
      <c r="AK333" s="3"/>
      <c r="AL333" s="3"/>
    </row>
    <row r="334" spans="4:38" x14ac:dyDescent="0.3">
      <c r="D334" s="2" t="str">
        <f>IF('Overall Grade'!A330="","",'Overall Grade'!A330)</f>
        <v/>
      </c>
      <c r="E334" s="2" t="str">
        <f t="shared" si="13"/>
        <v/>
      </c>
      <c r="F334" s="2">
        <f t="shared" si="14"/>
        <v>0</v>
      </c>
      <c r="AE334" s="3"/>
      <c r="AF334" s="3"/>
      <c r="AG334" s="3"/>
      <c r="AH334" s="3"/>
      <c r="AI334" s="3"/>
      <c r="AJ334" s="3"/>
      <c r="AK334" s="3"/>
      <c r="AL334" s="3"/>
    </row>
    <row r="335" spans="4:38" x14ac:dyDescent="0.3">
      <c r="D335" s="2" t="str">
        <f>IF('Overall Grade'!A331="","",'Overall Grade'!A331)</f>
        <v/>
      </c>
      <c r="E335" s="2" t="str">
        <f t="shared" si="13"/>
        <v/>
      </c>
      <c r="F335" s="2">
        <f t="shared" si="14"/>
        <v>0</v>
      </c>
      <c r="AE335" s="3"/>
      <c r="AF335" s="3"/>
      <c r="AG335" s="3"/>
      <c r="AH335" s="3"/>
      <c r="AI335" s="3"/>
      <c r="AJ335" s="3"/>
      <c r="AK335" s="3"/>
      <c r="AL335" s="3"/>
    </row>
    <row r="336" spans="4:38" x14ac:dyDescent="0.3">
      <c r="D336" s="2" t="str">
        <f>IF('Overall Grade'!A332="","",'Overall Grade'!A332)</f>
        <v/>
      </c>
      <c r="E336" s="2" t="str">
        <f t="shared" si="13"/>
        <v/>
      </c>
      <c r="F336" s="2">
        <f t="shared" si="14"/>
        <v>0</v>
      </c>
      <c r="AE336" s="3"/>
      <c r="AF336" s="3"/>
      <c r="AG336" s="3"/>
      <c r="AH336" s="3"/>
      <c r="AI336" s="3"/>
      <c r="AJ336" s="3"/>
      <c r="AK336" s="3"/>
      <c r="AL336" s="3"/>
    </row>
    <row r="337" spans="4:38" x14ac:dyDescent="0.3">
      <c r="D337" s="2" t="str">
        <f>IF('Overall Grade'!A333="","",'Overall Grade'!A333)</f>
        <v/>
      </c>
      <c r="E337" s="2" t="str">
        <f t="shared" si="13"/>
        <v/>
      </c>
      <c r="F337" s="2">
        <f t="shared" si="14"/>
        <v>0</v>
      </c>
      <c r="AE337" s="3"/>
      <c r="AF337" s="3"/>
      <c r="AG337" s="3"/>
      <c r="AH337" s="3"/>
      <c r="AI337" s="3"/>
      <c r="AJ337" s="3"/>
      <c r="AK337" s="3"/>
      <c r="AL337" s="3"/>
    </row>
    <row r="338" spans="4:38" x14ac:dyDescent="0.3">
      <c r="D338" s="2" t="str">
        <f>IF('Overall Grade'!A334="","",'Overall Grade'!A334)</f>
        <v/>
      </c>
      <c r="E338" s="2" t="str">
        <f t="shared" si="13"/>
        <v/>
      </c>
      <c r="F338" s="2">
        <f t="shared" si="14"/>
        <v>0</v>
      </c>
      <c r="AE338" s="3"/>
      <c r="AF338" s="3"/>
      <c r="AG338" s="3"/>
      <c r="AH338" s="3"/>
      <c r="AI338" s="3"/>
      <c r="AJ338" s="3"/>
      <c r="AK338" s="3"/>
      <c r="AL338" s="3"/>
    </row>
    <row r="339" spans="4:38" x14ac:dyDescent="0.3">
      <c r="D339" s="2" t="str">
        <f>IF('Overall Grade'!A335="","",'Overall Grade'!A335)</f>
        <v/>
      </c>
      <c r="E339" s="2" t="str">
        <f t="shared" si="13"/>
        <v/>
      </c>
      <c r="F339" s="2">
        <f t="shared" si="14"/>
        <v>0</v>
      </c>
      <c r="AE339" s="3"/>
      <c r="AF339" s="3"/>
      <c r="AG339" s="3"/>
      <c r="AH339" s="3"/>
      <c r="AI339" s="3"/>
      <c r="AJ339" s="3"/>
      <c r="AK339" s="3"/>
      <c r="AL339" s="3"/>
    </row>
    <row r="340" spans="4:38" x14ac:dyDescent="0.3">
      <c r="D340" s="2" t="str">
        <f>IF('Overall Grade'!A336="","",'Overall Grade'!A336)</f>
        <v/>
      </c>
      <c r="E340" s="2" t="str">
        <f t="shared" si="13"/>
        <v/>
      </c>
      <c r="F340" s="2">
        <f t="shared" si="14"/>
        <v>0</v>
      </c>
      <c r="AE340" s="3"/>
      <c r="AF340" s="3"/>
      <c r="AG340" s="3"/>
      <c r="AH340" s="3"/>
      <c r="AI340" s="3"/>
      <c r="AJ340" s="3"/>
      <c r="AK340" s="3"/>
      <c r="AL340" s="3"/>
    </row>
    <row r="341" spans="4:38" x14ac:dyDescent="0.3">
      <c r="D341" s="2" t="str">
        <f>IF('Overall Grade'!A337="","",'Overall Grade'!A337)</f>
        <v/>
      </c>
      <c r="E341" s="2" t="str">
        <f t="shared" si="13"/>
        <v/>
      </c>
      <c r="F341" s="2">
        <f t="shared" si="14"/>
        <v>0</v>
      </c>
      <c r="AE341" s="3"/>
      <c r="AF341" s="3"/>
      <c r="AG341" s="3"/>
      <c r="AH341" s="3"/>
      <c r="AI341" s="3"/>
      <c r="AJ341" s="3"/>
      <c r="AK341" s="3"/>
      <c r="AL341" s="3"/>
    </row>
    <row r="342" spans="4:38" x14ac:dyDescent="0.3">
      <c r="D342" s="2" t="str">
        <f>IF('Overall Grade'!A338="","",'Overall Grade'!A338)</f>
        <v/>
      </c>
      <c r="E342" s="2" t="str">
        <f t="shared" si="13"/>
        <v/>
      </c>
      <c r="F342" s="2">
        <f t="shared" si="14"/>
        <v>0</v>
      </c>
      <c r="AE342" s="3"/>
      <c r="AF342" s="3"/>
      <c r="AG342" s="3"/>
      <c r="AH342" s="3"/>
      <c r="AI342" s="3"/>
      <c r="AJ342" s="3"/>
      <c r="AK342" s="3"/>
      <c r="AL342" s="3"/>
    </row>
    <row r="343" spans="4:38" x14ac:dyDescent="0.3">
      <c r="D343" s="2" t="str">
        <f>IF('Overall Grade'!A339="","",'Overall Grade'!A339)</f>
        <v/>
      </c>
      <c r="E343" s="2" t="str">
        <f t="shared" si="13"/>
        <v/>
      </c>
      <c r="F343" s="2">
        <f t="shared" si="14"/>
        <v>0</v>
      </c>
      <c r="AE343" s="3"/>
      <c r="AF343" s="3"/>
      <c r="AG343" s="3"/>
      <c r="AH343" s="3"/>
      <c r="AI343" s="3"/>
      <c r="AJ343" s="3"/>
      <c r="AK343" s="3"/>
      <c r="AL343" s="3"/>
    </row>
    <row r="344" spans="4:38" x14ac:dyDescent="0.3">
      <c r="D344" s="2" t="str">
        <f>IF('Overall Grade'!A340="","",'Overall Grade'!A340)</f>
        <v/>
      </c>
      <c r="E344" s="2" t="str">
        <f t="shared" si="13"/>
        <v/>
      </c>
      <c r="F344" s="2">
        <f t="shared" si="14"/>
        <v>0</v>
      </c>
      <c r="AE344" s="3"/>
      <c r="AF344" s="3"/>
      <c r="AG344" s="3"/>
      <c r="AH344" s="3"/>
      <c r="AI344" s="3"/>
      <c r="AJ344" s="3"/>
      <c r="AK344" s="3"/>
      <c r="AL344" s="3"/>
    </row>
    <row r="345" spans="4:38" x14ac:dyDescent="0.3">
      <c r="D345" s="2" t="str">
        <f>IF('Overall Grade'!A341="","",'Overall Grade'!A341)</f>
        <v/>
      </c>
      <c r="E345" s="2" t="str">
        <f t="shared" si="13"/>
        <v/>
      </c>
      <c r="F345" s="2">
        <f t="shared" si="14"/>
        <v>0</v>
      </c>
      <c r="AE345" s="3"/>
      <c r="AF345" s="3"/>
      <c r="AG345" s="3"/>
      <c r="AH345" s="3"/>
      <c r="AI345" s="3"/>
      <c r="AJ345" s="3"/>
      <c r="AK345" s="3"/>
      <c r="AL345" s="3"/>
    </row>
    <row r="346" spans="4:38" x14ac:dyDescent="0.3">
      <c r="D346" s="2" t="str">
        <f>IF('Overall Grade'!A342="","",'Overall Grade'!A342)</f>
        <v/>
      </c>
      <c r="E346" s="2" t="str">
        <f t="shared" si="13"/>
        <v/>
      </c>
      <c r="F346" s="2">
        <f t="shared" si="14"/>
        <v>0</v>
      </c>
      <c r="AE346" s="3"/>
      <c r="AF346" s="3"/>
      <c r="AG346" s="3"/>
      <c r="AH346" s="3"/>
      <c r="AI346" s="3"/>
      <c r="AJ346" s="3"/>
      <c r="AK346" s="3"/>
      <c r="AL346" s="3"/>
    </row>
    <row r="347" spans="4:38" x14ac:dyDescent="0.3">
      <c r="D347" s="2" t="str">
        <f>IF('Overall Grade'!A343="","",'Overall Grade'!A343)</f>
        <v/>
      </c>
      <c r="E347" s="2" t="str">
        <f t="shared" si="13"/>
        <v/>
      </c>
      <c r="F347" s="2">
        <f t="shared" si="14"/>
        <v>0</v>
      </c>
      <c r="AE347" s="3"/>
      <c r="AF347" s="3"/>
      <c r="AG347" s="3"/>
      <c r="AH347" s="3"/>
      <c r="AI347" s="3"/>
      <c r="AJ347" s="3"/>
      <c r="AK347" s="3"/>
      <c r="AL347" s="3"/>
    </row>
    <row r="348" spans="4:38" x14ac:dyDescent="0.3">
      <c r="D348" s="2" t="str">
        <f>IF('Overall Grade'!A344="","",'Overall Grade'!A344)</f>
        <v/>
      </c>
      <c r="E348" s="2" t="str">
        <f t="shared" si="13"/>
        <v/>
      </c>
      <c r="F348" s="2">
        <f t="shared" si="14"/>
        <v>0</v>
      </c>
      <c r="AE348" s="3"/>
      <c r="AF348" s="3"/>
      <c r="AG348" s="3"/>
      <c r="AH348" s="3"/>
      <c r="AI348" s="3"/>
      <c r="AJ348" s="3"/>
      <c r="AK348" s="3"/>
      <c r="AL348" s="3"/>
    </row>
    <row r="349" spans="4:38" x14ac:dyDescent="0.3">
      <c r="D349" s="2" t="str">
        <f>IF('Overall Grade'!A345="","",'Overall Grade'!A345)</f>
        <v/>
      </c>
      <c r="E349" s="2" t="str">
        <f t="shared" si="13"/>
        <v/>
      </c>
      <c r="F349" s="2">
        <f t="shared" si="14"/>
        <v>0</v>
      </c>
      <c r="AE349" s="3"/>
      <c r="AF349" s="3"/>
      <c r="AG349" s="3"/>
      <c r="AH349" s="3"/>
      <c r="AI349" s="3"/>
      <c r="AJ349" s="3"/>
      <c r="AK349" s="3"/>
      <c r="AL349" s="3"/>
    </row>
    <row r="350" spans="4:38" x14ac:dyDescent="0.3">
      <c r="D350" s="2" t="str">
        <f>IF('Overall Grade'!A346="","",'Overall Grade'!A346)</f>
        <v/>
      </c>
      <c r="E350" s="2" t="str">
        <f t="shared" si="13"/>
        <v/>
      </c>
      <c r="F350" s="2">
        <f t="shared" si="14"/>
        <v>0</v>
      </c>
      <c r="AE350" s="3"/>
      <c r="AF350" s="3"/>
      <c r="AG350" s="3"/>
      <c r="AH350" s="3"/>
      <c r="AI350" s="3"/>
      <c r="AJ350" s="3"/>
      <c r="AK350" s="3"/>
      <c r="AL350" s="3"/>
    </row>
    <row r="351" spans="4:38" x14ac:dyDescent="0.3">
      <c r="D351" s="2" t="str">
        <f>IF('Overall Grade'!A347="","",'Overall Grade'!A347)</f>
        <v/>
      </c>
      <c r="E351" s="2" t="str">
        <f t="shared" si="13"/>
        <v/>
      </c>
      <c r="F351" s="2">
        <f t="shared" si="14"/>
        <v>0</v>
      </c>
      <c r="AE351" s="3"/>
      <c r="AF351" s="3"/>
      <c r="AG351" s="3"/>
      <c r="AH351" s="3"/>
      <c r="AI351" s="3"/>
      <c r="AJ351" s="3"/>
      <c r="AK351" s="3"/>
      <c r="AL351" s="3"/>
    </row>
    <row r="352" spans="4:38" x14ac:dyDescent="0.3">
      <c r="D352" s="2" t="str">
        <f>IF('Overall Grade'!A348="","",'Overall Grade'!A348)</f>
        <v/>
      </c>
      <c r="E352" s="2" t="str">
        <f t="shared" si="13"/>
        <v/>
      </c>
      <c r="F352" s="2">
        <f t="shared" si="14"/>
        <v>0</v>
      </c>
      <c r="AE352" s="3"/>
      <c r="AF352" s="3"/>
      <c r="AG352" s="3"/>
      <c r="AH352" s="3"/>
      <c r="AI352" s="3"/>
      <c r="AJ352" s="3"/>
      <c r="AK352" s="3"/>
      <c r="AL352" s="3"/>
    </row>
    <row r="353" spans="4:38" x14ac:dyDescent="0.3">
      <c r="D353" s="2" t="str">
        <f>IF('Overall Grade'!A349="","",'Overall Grade'!A349)</f>
        <v/>
      </c>
      <c r="E353" s="2" t="str">
        <f t="shared" si="13"/>
        <v/>
      </c>
      <c r="F353" s="2">
        <f t="shared" si="14"/>
        <v>0</v>
      </c>
      <c r="AE353" s="3"/>
      <c r="AF353" s="3"/>
      <c r="AG353" s="3"/>
      <c r="AH353" s="3"/>
      <c r="AI353" s="3"/>
      <c r="AJ353" s="3"/>
      <c r="AK353" s="3"/>
      <c r="AL353" s="3"/>
    </row>
    <row r="354" spans="4:38" x14ac:dyDescent="0.3">
      <c r="D354" s="2" t="str">
        <f>IF('Overall Grade'!A350="","",'Overall Grade'!A350)</f>
        <v/>
      </c>
      <c r="E354" s="2" t="str">
        <f t="shared" si="13"/>
        <v/>
      </c>
      <c r="F354" s="2">
        <f t="shared" si="14"/>
        <v>0</v>
      </c>
      <c r="AE354" s="3"/>
      <c r="AF354" s="3"/>
      <c r="AG354" s="3"/>
      <c r="AH354" s="3"/>
      <c r="AI354" s="3"/>
      <c r="AJ354" s="3"/>
      <c r="AK354" s="3"/>
      <c r="AL354" s="3"/>
    </row>
    <row r="355" spans="4:38" x14ac:dyDescent="0.3">
      <c r="D355" s="2" t="str">
        <f>IF('Overall Grade'!A351="","",'Overall Grade'!A351)</f>
        <v/>
      </c>
      <c r="E355" s="2" t="str">
        <f t="shared" si="13"/>
        <v/>
      </c>
      <c r="F355" s="2">
        <f t="shared" si="14"/>
        <v>0</v>
      </c>
      <c r="AE355" s="3"/>
      <c r="AF355" s="3"/>
      <c r="AG355" s="3"/>
      <c r="AH355" s="3"/>
      <c r="AI355" s="3"/>
      <c r="AJ355" s="3"/>
      <c r="AK355" s="3"/>
      <c r="AL355" s="3"/>
    </row>
    <row r="356" spans="4:38" x14ac:dyDescent="0.3">
      <c r="D356" s="2" t="str">
        <f>IF('Overall Grade'!A352="","",'Overall Grade'!A352)</f>
        <v/>
      </c>
      <c r="E356" s="2" t="str">
        <f t="shared" si="13"/>
        <v/>
      </c>
      <c r="F356" s="2">
        <f t="shared" si="14"/>
        <v>0</v>
      </c>
      <c r="AE356" s="3"/>
      <c r="AF356" s="3"/>
      <c r="AG356" s="3"/>
      <c r="AH356" s="3"/>
      <c r="AI356" s="3"/>
      <c r="AJ356" s="3"/>
      <c r="AK356" s="3"/>
      <c r="AL356" s="3"/>
    </row>
    <row r="357" spans="4:38" x14ac:dyDescent="0.3">
      <c r="D357" s="2" t="str">
        <f>IF('Overall Grade'!A353="","",'Overall Grade'!A353)</f>
        <v/>
      </c>
      <c r="E357" s="2" t="str">
        <f t="shared" si="13"/>
        <v/>
      </c>
      <c r="F357" s="2">
        <f t="shared" si="14"/>
        <v>0</v>
      </c>
      <c r="AE357" s="3"/>
      <c r="AF357" s="3"/>
      <c r="AG357" s="3"/>
      <c r="AH357" s="3"/>
      <c r="AI357" s="3"/>
      <c r="AJ357" s="3"/>
      <c r="AK357" s="3"/>
      <c r="AL357" s="3"/>
    </row>
    <row r="358" spans="4:38" x14ac:dyDescent="0.3">
      <c r="D358" s="2" t="str">
        <f>IF('Overall Grade'!A354="","",'Overall Grade'!A354)</f>
        <v/>
      </c>
      <c r="E358" s="2" t="str">
        <f t="shared" si="13"/>
        <v/>
      </c>
      <c r="F358" s="2">
        <f t="shared" si="14"/>
        <v>0</v>
      </c>
      <c r="AE358" s="3"/>
      <c r="AF358" s="3"/>
      <c r="AG358" s="3"/>
      <c r="AH358" s="3"/>
      <c r="AI358" s="3"/>
      <c r="AJ358" s="3"/>
      <c r="AK358" s="3"/>
      <c r="AL358" s="3"/>
    </row>
    <row r="359" spans="4:38" x14ac:dyDescent="0.3">
      <c r="D359" s="2" t="str">
        <f>IF('Overall Grade'!A355="","",'Overall Grade'!A355)</f>
        <v/>
      </c>
      <c r="E359" s="2" t="str">
        <f t="shared" si="13"/>
        <v/>
      </c>
      <c r="F359" s="2">
        <f t="shared" si="14"/>
        <v>0</v>
      </c>
      <c r="AE359" s="3"/>
      <c r="AF359" s="3"/>
      <c r="AG359" s="3"/>
      <c r="AH359" s="3"/>
      <c r="AI359" s="3"/>
      <c r="AJ359" s="3"/>
      <c r="AK359" s="3"/>
      <c r="AL359" s="3"/>
    </row>
    <row r="360" spans="4:38" x14ac:dyDescent="0.3">
      <c r="D360" s="2" t="str">
        <f>IF('Overall Grade'!A356="","",'Overall Grade'!A356)</f>
        <v/>
      </c>
      <c r="E360" s="2" t="str">
        <f t="shared" si="13"/>
        <v/>
      </c>
      <c r="F360" s="2">
        <f t="shared" si="14"/>
        <v>0</v>
      </c>
      <c r="AE360" s="3"/>
      <c r="AF360" s="3"/>
      <c r="AG360" s="3"/>
      <c r="AH360" s="3"/>
      <c r="AI360" s="3"/>
      <c r="AJ360" s="3"/>
      <c r="AK360" s="3"/>
      <c r="AL360" s="3"/>
    </row>
    <row r="361" spans="4:38" x14ac:dyDescent="0.3">
      <c r="D361" s="2" t="str">
        <f>IF('Overall Grade'!A357="","",'Overall Grade'!A357)</f>
        <v/>
      </c>
      <c r="E361" s="2" t="str">
        <f t="shared" si="13"/>
        <v/>
      </c>
      <c r="F361" s="2">
        <f t="shared" si="14"/>
        <v>0</v>
      </c>
      <c r="AE361" s="3"/>
      <c r="AF361" s="3"/>
      <c r="AG361" s="3"/>
      <c r="AH361" s="3"/>
      <c r="AI361" s="3"/>
      <c r="AJ361" s="3"/>
      <c r="AK361" s="3"/>
      <c r="AL361" s="3"/>
    </row>
    <row r="362" spans="4:38" x14ac:dyDescent="0.3">
      <c r="D362" s="2" t="str">
        <f>IF('Overall Grade'!A358="","",'Overall Grade'!A358)</f>
        <v/>
      </c>
      <c r="E362" s="2" t="str">
        <f t="shared" si="13"/>
        <v/>
      </c>
      <c r="F362" s="2">
        <f t="shared" si="14"/>
        <v>0</v>
      </c>
      <c r="AE362" s="3"/>
      <c r="AF362" s="3"/>
      <c r="AG362" s="3"/>
      <c r="AH362" s="3"/>
      <c r="AI362" s="3"/>
      <c r="AJ362" s="3"/>
      <c r="AK362" s="3"/>
      <c r="AL362" s="3"/>
    </row>
    <row r="363" spans="4:38" x14ac:dyDescent="0.3">
      <c r="D363" s="2" t="str">
        <f>IF('Overall Grade'!A359="","",'Overall Grade'!A359)</f>
        <v/>
      </c>
      <c r="E363" s="2" t="str">
        <f t="shared" si="13"/>
        <v/>
      </c>
      <c r="F363" s="2">
        <f t="shared" si="14"/>
        <v>0</v>
      </c>
      <c r="AE363" s="3"/>
      <c r="AF363" s="3"/>
      <c r="AG363" s="3"/>
      <c r="AH363" s="3"/>
      <c r="AI363" s="3"/>
      <c r="AJ363" s="3"/>
      <c r="AK363" s="3"/>
      <c r="AL363" s="3"/>
    </row>
    <row r="364" spans="4:38" x14ac:dyDescent="0.3">
      <c r="D364" s="2" t="str">
        <f>IF('Overall Grade'!A360="","",'Overall Grade'!A360)</f>
        <v/>
      </c>
      <c r="E364" s="2" t="str">
        <f t="shared" si="13"/>
        <v/>
      </c>
      <c r="F364" s="2">
        <f t="shared" si="14"/>
        <v>0</v>
      </c>
      <c r="AE364" s="3"/>
      <c r="AF364" s="3"/>
      <c r="AG364" s="3"/>
      <c r="AH364" s="3"/>
      <c r="AI364" s="3"/>
      <c r="AJ364" s="3"/>
      <c r="AK364" s="3"/>
      <c r="AL364" s="3"/>
    </row>
    <row r="365" spans="4:38" x14ac:dyDescent="0.3">
      <c r="D365" s="2" t="str">
        <f>IF('Overall Grade'!A361="","",'Overall Grade'!A361)</f>
        <v/>
      </c>
      <c r="E365" s="2" t="str">
        <f t="shared" si="13"/>
        <v/>
      </c>
      <c r="F365" s="2">
        <f t="shared" si="14"/>
        <v>0</v>
      </c>
      <c r="AE365" s="3"/>
      <c r="AF365" s="3"/>
      <c r="AG365" s="3"/>
      <c r="AH365" s="3"/>
      <c r="AI365" s="3"/>
      <c r="AJ365" s="3"/>
      <c r="AK365" s="3"/>
      <c r="AL365" s="3"/>
    </row>
    <row r="366" spans="4:38" x14ac:dyDescent="0.3">
      <c r="D366" s="2" t="str">
        <f>IF('Overall Grade'!A362="","",'Overall Grade'!A362)</f>
        <v/>
      </c>
      <c r="E366" s="2" t="str">
        <f t="shared" si="13"/>
        <v/>
      </c>
      <c r="F366" s="2">
        <f t="shared" si="14"/>
        <v>0</v>
      </c>
      <c r="AE366" s="3"/>
      <c r="AF366" s="3"/>
      <c r="AG366" s="3"/>
      <c r="AH366" s="3"/>
      <c r="AI366" s="3"/>
      <c r="AJ366" s="3"/>
      <c r="AK366" s="3"/>
      <c r="AL366" s="3"/>
    </row>
    <row r="367" spans="4:38" x14ac:dyDescent="0.3">
      <c r="D367" s="2" t="str">
        <f>IF('Overall Grade'!A363="","",'Overall Grade'!A363)</f>
        <v/>
      </c>
      <c r="E367" s="2" t="str">
        <f t="shared" si="13"/>
        <v/>
      </c>
      <c r="F367" s="2">
        <f t="shared" si="14"/>
        <v>0</v>
      </c>
      <c r="AE367" s="3"/>
      <c r="AF367" s="3"/>
      <c r="AG367" s="3"/>
      <c r="AH367" s="3"/>
      <c r="AI367" s="3"/>
      <c r="AJ367" s="3"/>
      <c r="AK367" s="3"/>
      <c r="AL367" s="3"/>
    </row>
    <row r="368" spans="4:38" x14ac:dyDescent="0.3">
      <c r="D368" s="2" t="str">
        <f>IF('Overall Grade'!A364="","",'Overall Grade'!A364)</f>
        <v/>
      </c>
      <c r="E368" s="2" t="str">
        <f t="shared" si="13"/>
        <v/>
      </c>
      <c r="F368" s="2">
        <f t="shared" si="14"/>
        <v>0</v>
      </c>
      <c r="AE368" s="3"/>
      <c r="AF368" s="3"/>
      <c r="AG368" s="3"/>
      <c r="AH368" s="3"/>
      <c r="AI368" s="3"/>
      <c r="AJ368" s="3"/>
      <c r="AK368" s="3"/>
      <c r="AL368" s="3"/>
    </row>
    <row r="369" spans="4:38" x14ac:dyDescent="0.3">
      <c r="D369" s="2" t="str">
        <f>IF('Overall Grade'!A365="","",'Overall Grade'!A365)</f>
        <v/>
      </c>
      <c r="E369" s="2" t="str">
        <f t="shared" si="13"/>
        <v/>
      </c>
      <c r="F369" s="2">
        <f t="shared" si="14"/>
        <v>0</v>
      </c>
      <c r="AE369" s="3"/>
      <c r="AF369" s="3"/>
      <c r="AG369" s="3"/>
      <c r="AH369" s="3"/>
      <c r="AI369" s="3"/>
      <c r="AJ369" s="3"/>
      <c r="AK369" s="3"/>
      <c r="AL369" s="3"/>
    </row>
    <row r="370" spans="4:38" x14ac:dyDescent="0.3">
      <c r="D370" s="2" t="str">
        <f>IF('Overall Grade'!A366="","",'Overall Grade'!A366)</f>
        <v/>
      </c>
      <c r="E370" s="2" t="str">
        <f t="shared" si="13"/>
        <v/>
      </c>
      <c r="F370" s="2">
        <f t="shared" si="14"/>
        <v>0</v>
      </c>
      <c r="AE370" s="3"/>
      <c r="AF370" s="3"/>
      <c r="AG370" s="3"/>
      <c r="AH370" s="3"/>
      <c r="AI370" s="3"/>
      <c r="AJ370" s="3"/>
      <c r="AK370" s="3"/>
      <c r="AL370" s="3"/>
    </row>
    <row r="371" spans="4:38" x14ac:dyDescent="0.3">
      <c r="D371" s="2" t="str">
        <f>IF('Overall Grade'!A367="","",'Overall Grade'!A367)</f>
        <v/>
      </c>
      <c r="E371" s="2" t="str">
        <f t="shared" si="13"/>
        <v/>
      </c>
      <c r="F371" s="2">
        <f t="shared" si="14"/>
        <v>0</v>
      </c>
      <c r="AE371" s="3"/>
      <c r="AF371" s="3"/>
      <c r="AG371" s="3"/>
      <c r="AH371" s="3"/>
      <c r="AI371" s="3"/>
      <c r="AJ371" s="3"/>
      <c r="AK371" s="3"/>
      <c r="AL371" s="3"/>
    </row>
    <row r="372" spans="4:38" x14ac:dyDescent="0.3">
      <c r="D372" s="2" t="str">
        <f>IF('Overall Grade'!A368="","",'Overall Grade'!A368)</f>
        <v/>
      </c>
      <c r="E372" s="2" t="str">
        <f t="shared" si="13"/>
        <v/>
      </c>
      <c r="F372" s="2">
        <f t="shared" si="14"/>
        <v>0</v>
      </c>
      <c r="AE372" s="3"/>
      <c r="AF372" s="3"/>
      <c r="AG372" s="3"/>
      <c r="AH372" s="3"/>
      <c r="AI372" s="3"/>
      <c r="AJ372" s="3"/>
      <c r="AK372" s="3"/>
      <c r="AL372" s="3"/>
    </row>
    <row r="373" spans="4:38" x14ac:dyDescent="0.3">
      <c r="D373" s="2" t="str">
        <f>IF('Overall Grade'!A369="","",'Overall Grade'!A369)</f>
        <v/>
      </c>
      <c r="E373" s="2" t="str">
        <f t="shared" si="13"/>
        <v/>
      </c>
      <c r="F373" s="2">
        <f t="shared" si="14"/>
        <v>0</v>
      </c>
      <c r="AE373" s="3"/>
      <c r="AF373" s="3"/>
      <c r="AG373" s="3"/>
      <c r="AH373" s="3"/>
      <c r="AI373" s="3"/>
      <c r="AJ373" s="3"/>
      <c r="AK373" s="3"/>
      <c r="AL373" s="3"/>
    </row>
    <row r="374" spans="4:38" x14ac:dyDescent="0.3">
      <c r="D374" s="2" t="str">
        <f>IF('Overall Grade'!A370="","",'Overall Grade'!A370)</f>
        <v/>
      </c>
      <c r="E374" s="2" t="str">
        <f t="shared" si="13"/>
        <v/>
      </c>
      <c r="F374" s="2">
        <f t="shared" si="14"/>
        <v>0</v>
      </c>
      <c r="AE374" s="3"/>
      <c r="AF374" s="3"/>
      <c r="AG374" s="3"/>
      <c r="AH374" s="3"/>
      <c r="AI374" s="3"/>
      <c r="AJ374" s="3"/>
      <c r="AK374" s="3"/>
      <c r="AL374" s="3"/>
    </row>
    <row r="375" spans="4:38" x14ac:dyDescent="0.3">
      <c r="D375" s="2" t="str">
        <f>IF('Overall Grade'!A371="","",'Overall Grade'!A371)</f>
        <v/>
      </c>
      <c r="E375" s="2" t="str">
        <f t="shared" si="13"/>
        <v/>
      </c>
      <c r="F375" s="2">
        <f t="shared" si="14"/>
        <v>0</v>
      </c>
      <c r="AE375" s="3"/>
      <c r="AF375" s="3"/>
      <c r="AG375" s="3"/>
      <c r="AH375" s="3"/>
      <c r="AI375" s="3"/>
      <c r="AJ375" s="3"/>
      <c r="AK375" s="3"/>
      <c r="AL375" s="3"/>
    </row>
    <row r="376" spans="4:38" x14ac:dyDescent="0.3">
      <c r="D376" s="2" t="str">
        <f>IF('Overall Grade'!A372="","",'Overall Grade'!A372)</f>
        <v/>
      </c>
      <c r="E376" s="2" t="str">
        <f t="shared" si="13"/>
        <v/>
      </c>
      <c r="F376" s="2">
        <f t="shared" si="14"/>
        <v>0</v>
      </c>
      <c r="AE376" s="3"/>
      <c r="AF376" s="3"/>
      <c r="AG376" s="3"/>
      <c r="AH376" s="3"/>
      <c r="AI376" s="3"/>
      <c r="AJ376" s="3"/>
      <c r="AK376" s="3"/>
      <c r="AL376" s="3"/>
    </row>
    <row r="377" spans="4:38" x14ac:dyDescent="0.3">
      <c r="D377" s="2" t="str">
        <f>IF('Overall Grade'!A373="","",'Overall Grade'!A373)</f>
        <v/>
      </c>
      <c r="E377" s="2" t="str">
        <f t="shared" si="13"/>
        <v/>
      </c>
      <c r="F377" s="2">
        <f t="shared" si="14"/>
        <v>0</v>
      </c>
      <c r="AE377" s="3"/>
      <c r="AF377" s="3"/>
      <c r="AG377" s="3"/>
      <c r="AH377" s="3"/>
      <c r="AI377" s="3"/>
      <c r="AJ377" s="3"/>
      <c r="AK377" s="3"/>
      <c r="AL377" s="3"/>
    </row>
    <row r="378" spans="4:38" x14ac:dyDescent="0.3">
      <c r="D378" s="2" t="str">
        <f>IF('Overall Grade'!A374="","",'Overall Grade'!A374)</f>
        <v/>
      </c>
      <c r="E378" s="2" t="str">
        <f t="shared" si="13"/>
        <v/>
      </c>
      <c r="F378" s="2">
        <f t="shared" si="14"/>
        <v>0</v>
      </c>
      <c r="AE378" s="3"/>
      <c r="AF378" s="3"/>
      <c r="AG378" s="3"/>
      <c r="AH378" s="3"/>
      <c r="AI378" s="3"/>
      <c r="AJ378" s="3"/>
      <c r="AK378" s="3"/>
      <c r="AL378" s="3"/>
    </row>
    <row r="379" spans="4:38" x14ac:dyDescent="0.3">
      <c r="D379" s="2" t="str">
        <f>IF('Overall Grade'!A375="","",'Overall Grade'!A375)</f>
        <v/>
      </c>
      <c r="E379" s="2" t="str">
        <f t="shared" si="13"/>
        <v/>
      </c>
      <c r="F379" s="2">
        <f t="shared" si="14"/>
        <v>0</v>
      </c>
      <c r="AE379" s="3"/>
      <c r="AF379" s="3"/>
      <c r="AG379" s="3"/>
      <c r="AH379" s="3"/>
      <c r="AI379" s="3"/>
      <c r="AJ379" s="3"/>
      <c r="AK379" s="3"/>
      <c r="AL379" s="3"/>
    </row>
    <row r="380" spans="4:38" x14ac:dyDescent="0.3">
      <c r="D380" s="2" t="str">
        <f>IF('Overall Grade'!A376="","",'Overall Grade'!A376)</f>
        <v/>
      </c>
      <c r="E380" s="2" t="str">
        <f t="shared" si="13"/>
        <v/>
      </c>
      <c r="F380" s="2">
        <f t="shared" si="14"/>
        <v>0</v>
      </c>
      <c r="AE380" s="3"/>
      <c r="AF380" s="3"/>
      <c r="AG380" s="3"/>
      <c r="AH380" s="3"/>
      <c r="AI380" s="3"/>
      <c r="AJ380" s="3"/>
      <c r="AK380" s="3"/>
      <c r="AL380" s="3"/>
    </row>
    <row r="381" spans="4:38" x14ac:dyDescent="0.3">
      <c r="D381" s="2" t="str">
        <f>IF('Overall Grade'!A377="","",'Overall Grade'!A377)</f>
        <v/>
      </c>
      <c r="E381" s="2" t="str">
        <f t="shared" si="13"/>
        <v/>
      </c>
      <c r="F381" s="2">
        <f t="shared" si="14"/>
        <v>0</v>
      </c>
      <c r="AE381" s="3"/>
      <c r="AF381" s="3"/>
      <c r="AG381" s="3"/>
      <c r="AH381" s="3"/>
      <c r="AI381" s="3"/>
      <c r="AJ381" s="3"/>
      <c r="AK381" s="3"/>
      <c r="AL381" s="3"/>
    </row>
    <row r="382" spans="4:38" x14ac:dyDescent="0.3">
      <c r="D382" s="2" t="str">
        <f>IF('Overall Grade'!A378="","",'Overall Grade'!A378)</f>
        <v/>
      </c>
      <c r="E382" s="2" t="str">
        <f t="shared" si="13"/>
        <v/>
      </c>
      <c r="F382" s="2">
        <f t="shared" si="14"/>
        <v>0</v>
      </c>
      <c r="AE382" s="3"/>
      <c r="AF382" s="3"/>
      <c r="AG382" s="3"/>
      <c r="AH382" s="3"/>
      <c r="AI382" s="3"/>
      <c r="AJ382" s="3"/>
      <c r="AK382" s="3"/>
      <c r="AL382" s="3"/>
    </row>
    <row r="383" spans="4:38" x14ac:dyDescent="0.3">
      <c r="D383" s="2" t="str">
        <f>IF('Overall Grade'!A379="","",'Overall Grade'!A379)</f>
        <v/>
      </c>
      <c r="E383" s="2" t="str">
        <f t="shared" si="13"/>
        <v/>
      </c>
      <c r="F383" s="2">
        <f t="shared" si="14"/>
        <v>0</v>
      </c>
      <c r="AE383" s="3"/>
      <c r="AF383" s="3"/>
      <c r="AG383" s="3"/>
      <c r="AH383" s="3"/>
      <c r="AI383" s="3"/>
      <c r="AJ383" s="3"/>
      <c r="AK383" s="3"/>
      <c r="AL383" s="3"/>
    </row>
    <row r="384" spans="4:38" x14ac:dyDescent="0.3">
      <c r="D384" s="2" t="str">
        <f>IF('Overall Grade'!A380="","",'Overall Grade'!A380)</f>
        <v/>
      </c>
      <c r="E384" s="2" t="str">
        <f t="shared" si="13"/>
        <v/>
      </c>
      <c r="F384" s="2">
        <f t="shared" si="14"/>
        <v>0</v>
      </c>
      <c r="AE384" s="3"/>
      <c r="AF384" s="3"/>
      <c r="AG384" s="3"/>
      <c r="AH384" s="3"/>
      <c r="AI384" s="3"/>
      <c r="AJ384" s="3"/>
      <c r="AK384" s="3"/>
      <c r="AL384" s="3"/>
    </row>
    <row r="385" spans="4:38" x14ac:dyDescent="0.3">
      <c r="D385" s="2" t="str">
        <f>IF('Overall Grade'!A381="","",'Overall Grade'!A381)</f>
        <v/>
      </c>
      <c r="E385" s="2" t="str">
        <f t="shared" si="13"/>
        <v/>
      </c>
      <c r="F385" s="2">
        <f t="shared" si="14"/>
        <v>0</v>
      </c>
      <c r="AE385" s="3"/>
      <c r="AF385" s="3"/>
      <c r="AG385" s="3"/>
      <c r="AH385" s="3"/>
      <c r="AI385" s="3"/>
      <c r="AJ385" s="3"/>
      <c r="AK385" s="3"/>
      <c r="AL385" s="3"/>
    </row>
    <row r="386" spans="4:38" x14ac:dyDescent="0.3">
      <c r="D386" s="2" t="str">
        <f>IF('Overall Grade'!A382="","",'Overall Grade'!A382)</f>
        <v/>
      </c>
      <c r="E386" s="2" t="str">
        <f t="shared" si="13"/>
        <v/>
      </c>
      <c r="F386" s="2">
        <f t="shared" si="14"/>
        <v>0</v>
      </c>
      <c r="AE386" s="3"/>
      <c r="AF386" s="3"/>
      <c r="AG386" s="3"/>
      <c r="AH386" s="3"/>
      <c r="AI386" s="3"/>
      <c r="AJ386" s="3"/>
      <c r="AK386" s="3"/>
      <c r="AL386" s="3"/>
    </row>
    <row r="387" spans="4:38" x14ac:dyDescent="0.3">
      <c r="D387" s="2" t="str">
        <f>IF('Overall Grade'!A383="","",'Overall Grade'!A383)</f>
        <v/>
      </c>
      <c r="E387" s="2" t="str">
        <f t="shared" si="13"/>
        <v/>
      </c>
      <c r="F387" s="2">
        <f t="shared" si="14"/>
        <v>0</v>
      </c>
      <c r="AE387" s="3"/>
      <c r="AF387" s="3"/>
      <c r="AG387" s="3"/>
      <c r="AH387" s="3"/>
      <c r="AI387" s="3"/>
      <c r="AJ387" s="3"/>
      <c r="AK387" s="3"/>
      <c r="AL387" s="3"/>
    </row>
    <row r="388" spans="4:38" x14ac:dyDescent="0.3">
      <c r="D388" s="2" t="str">
        <f>IF('Overall Grade'!A384="","",'Overall Grade'!A384)</f>
        <v/>
      </c>
      <c r="E388" s="2" t="str">
        <f t="shared" si="13"/>
        <v/>
      </c>
      <c r="F388" s="2">
        <f t="shared" si="14"/>
        <v>0</v>
      </c>
      <c r="AE388" s="3"/>
      <c r="AF388" s="3"/>
      <c r="AG388" s="3"/>
      <c r="AH388" s="3"/>
      <c r="AI388" s="3"/>
      <c r="AJ388" s="3"/>
      <c r="AK388" s="3"/>
      <c r="AL388" s="3"/>
    </row>
    <row r="389" spans="4:38" x14ac:dyDescent="0.3">
      <c r="D389" s="2" t="str">
        <f>IF('Overall Grade'!A385="","",'Overall Grade'!A385)</f>
        <v/>
      </c>
      <c r="E389" s="2" t="str">
        <f t="shared" si="13"/>
        <v/>
      </c>
      <c r="F389" s="2">
        <f t="shared" si="14"/>
        <v>0</v>
      </c>
      <c r="AE389" s="3"/>
      <c r="AF389" s="3"/>
      <c r="AG389" s="3"/>
      <c r="AH389" s="3"/>
      <c r="AI389" s="3"/>
      <c r="AJ389" s="3"/>
      <c r="AK389" s="3"/>
      <c r="AL389" s="3"/>
    </row>
    <row r="390" spans="4:38" x14ac:dyDescent="0.3">
      <c r="D390" s="2" t="str">
        <f>IF('Overall Grade'!A386="","",'Overall Grade'!A386)</f>
        <v/>
      </c>
      <c r="E390" s="2" t="str">
        <f t="shared" si="13"/>
        <v/>
      </c>
      <c r="F390" s="2">
        <f t="shared" si="14"/>
        <v>0</v>
      </c>
      <c r="AE390" s="3"/>
      <c r="AF390" s="3"/>
      <c r="AG390" s="3"/>
      <c r="AH390" s="3"/>
      <c r="AI390" s="3"/>
      <c r="AJ390" s="3"/>
      <c r="AK390" s="3"/>
      <c r="AL390" s="3"/>
    </row>
    <row r="391" spans="4:38" x14ac:dyDescent="0.3">
      <c r="D391" s="2" t="str">
        <f>IF('Overall Grade'!A387="","",'Overall Grade'!A387)</f>
        <v/>
      </c>
      <c r="E391" s="2" t="str">
        <f t="shared" ref="E391:E454" si="15">IF(D391="","",IF(COUNTA(G391:AL391)&lt;COUNTA(G$1:AL$1),"NYA",IFERROR(INDEX($A$3:$A$5,COUNTIF($B$3:$B$5,"&lt;="&amp;F391)),"NYA")))</f>
        <v/>
      </c>
      <c r="F391" s="2">
        <f t="shared" ref="F391:F454" si="16">COUNTIF(G391:AL391,"P")+(COUNTIF(G391:AL391,"M")*2)+(COUNTIF(G391:AL391,"D")*3)</f>
        <v>0</v>
      </c>
      <c r="AE391" s="3"/>
      <c r="AF391" s="3"/>
      <c r="AG391" s="3"/>
      <c r="AH391" s="3"/>
      <c r="AI391" s="3"/>
      <c r="AJ391" s="3"/>
      <c r="AK391" s="3"/>
      <c r="AL391" s="3"/>
    </row>
    <row r="392" spans="4:38" x14ac:dyDescent="0.3">
      <c r="D392" s="2" t="str">
        <f>IF('Overall Grade'!A388="","",'Overall Grade'!A388)</f>
        <v/>
      </c>
      <c r="E392" s="2" t="str">
        <f t="shared" si="15"/>
        <v/>
      </c>
      <c r="F392" s="2">
        <f t="shared" si="16"/>
        <v>0</v>
      </c>
      <c r="AE392" s="3"/>
      <c r="AF392" s="3"/>
      <c r="AG392" s="3"/>
      <c r="AH392" s="3"/>
      <c r="AI392" s="3"/>
      <c r="AJ392" s="3"/>
      <c r="AK392" s="3"/>
      <c r="AL392" s="3"/>
    </row>
    <row r="393" spans="4:38" x14ac:dyDescent="0.3">
      <c r="D393" s="2" t="str">
        <f>IF('Overall Grade'!A389="","",'Overall Grade'!A389)</f>
        <v/>
      </c>
      <c r="E393" s="2" t="str">
        <f t="shared" si="15"/>
        <v/>
      </c>
      <c r="F393" s="2">
        <f t="shared" si="16"/>
        <v>0</v>
      </c>
      <c r="AE393" s="3"/>
      <c r="AF393" s="3"/>
      <c r="AG393" s="3"/>
      <c r="AH393" s="3"/>
      <c r="AI393" s="3"/>
      <c r="AJ393" s="3"/>
      <c r="AK393" s="3"/>
      <c r="AL393" s="3"/>
    </row>
    <row r="394" spans="4:38" x14ac:dyDescent="0.3">
      <c r="D394" s="2" t="str">
        <f>IF('Overall Grade'!A390="","",'Overall Grade'!A390)</f>
        <v/>
      </c>
      <c r="E394" s="2" t="str">
        <f t="shared" si="15"/>
        <v/>
      </c>
      <c r="F394" s="2">
        <f t="shared" si="16"/>
        <v>0</v>
      </c>
      <c r="AE394" s="3"/>
      <c r="AF394" s="3"/>
      <c r="AG394" s="3"/>
      <c r="AH394" s="3"/>
      <c r="AI394" s="3"/>
      <c r="AJ394" s="3"/>
      <c r="AK394" s="3"/>
      <c r="AL394" s="3"/>
    </row>
    <row r="395" spans="4:38" x14ac:dyDescent="0.3">
      <c r="D395" s="2" t="str">
        <f>IF('Overall Grade'!A391="","",'Overall Grade'!A391)</f>
        <v/>
      </c>
      <c r="E395" s="2" t="str">
        <f t="shared" si="15"/>
        <v/>
      </c>
      <c r="F395" s="2">
        <f t="shared" si="16"/>
        <v>0</v>
      </c>
      <c r="AE395" s="3"/>
      <c r="AF395" s="3"/>
      <c r="AG395" s="3"/>
      <c r="AH395" s="3"/>
      <c r="AI395" s="3"/>
      <c r="AJ395" s="3"/>
      <c r="AK395" s="3"/>
      <c r="AL395" s="3"/>
    </row>
    <row r="396" spans="4:38" x14ac:dyDescent="0.3">
      <c r="D396" s="2" t="str">
        <f>IF('Overall Grade'!A392="","",'Overall Grade'!A392)</f>
        <v/>
      </c>
      <c r="E396" s="2" t="str">
        <f t="shared" si="15"/>
        <v/>
      </c>
      <c r="F396" s="2">
        <f t="shared" si="16"/>
        <v>0</v>
      </c>
      <c r="AE396" s="3"/>
      <c r="AF396" s="3"/>
      <c r="AG396" s="3"/>
      <c r="AH396" s="3"/>
      <c r="AI396" s="3"/>
      <c r="AJ396" s="3"/>
      <c r="AK396" s="3"/>
      <c r="AL396" s="3"/>
    </row>
    <row r="397" spans="4:38" x14ac:dyDescent="0.3">
      <c r="D397" s="2" t="str">
        <f>IF('Overall Grade'!A393="","",'Overall Grade'!A393)</f>
        <v/>
      </c>
      <c r="E397" s="2" t="str">
        <f t="shared" si="15"/>
        <v/>
      </c>
      <c r="F397" s="2">
        <f t="shared" si="16"/>
        <v>0</v>
      </c>
      <c r="AE397" s="3"/>
      <c r="AF397" s="3"/>
      <c r="AG397" s="3"/>
      <c r="AH397" s="3"/>
      <c r="AI397" s="3"/>
      <c r="AJ397" s="3"/>
      <c r="AK397" s="3"/>
      <c r="AL397" s="3"/>
    </row>
    <row r="398" spans="4:38" x14ac:dyDescent="0.3">
      <c r="D398" s="2" t="str">
        <f>IF('Overall Grade'!A394="","",'Overall Grade'!A394)</f>
        <v/>
      </c>
      <c r="E398" s="2" t="str">
        <f t="shared" si="15"/>
        <v/>
      </c>
      <c r="F398" s="2">
        <f t="shared" si="16"/>
        <v>0</v>
      </c>
      <c r="AE398" s="3"/>
      <c r="AF398" s="3"/>
      <c r="AG398" s="3"/>
      <c r="AH398" s="3"/>
      <c r="AI398" s="3"/>
      <c r="AJ398" s="3"/>
      <c r="AK398" s="3"/>
      <c r="AL398" s="3"/>
    </row>
    <row r="399" spans="4:38" x14ac:dyDescent="0.3">
      <c r="D399" s="2" t="str">
        <f>IF('Overall Grade'!A395="","",'Overall Grade'!A395)</f>
        <v/>
      </c>
      <c r="E399" s="2" t="str">
        <f t="shared" si="15"/>
        <v/>
      </c>
      <c r="F399" s="2">
        <f t="shared" si="16"/>
        <v>0</v>
      </c>
      <c r="AE399" s="3"/>
      <c r="AF399" s="3"/>
      <c r="AG399" s="3"/>
      <c r="AH399" s="3"/>
      <c r="AI399" s="3"/>
      <c r="AJ399" s="3"/>
      <c r="AK399" s="3"/>
      <c r="AL399" s="3"/>
    </row>
    <row r="400" spans="4:38" x14ac:dyDescent="0.3">
      <c r="D400" s="2" t="str">
        <f>IF('Overall Grade'!A396="","",'Overall Grade'!A396)</f>
        <v/>
      </c>
      <c r="E400" s="2" t="str">
        <f t="shared" si="15"/>
        <v/>
      </c>
      <c r="F400" s="2">
        <f t="shared" si="16"/>
        <v>0</v>
      </c>
      <c r="AE400" s="3"/>
      <c r="AF400" s="3"/>
      <c r="AG400" s="3"/>
      <c r="AH400" s="3"/>
      <c r="AI400" s="3"/>
      <c r="AJ400" s="3"/>
      <c r="AK400" s="3"/>
      <c r="AL400" s="3"/>
    </row>
    <row r="401" spans="4:38" x14ac:dyDescent="0.3">
      <c r="D401" s="2" t="str">
        <f>IF('Overall Grade'!A397="","",'Overall Grade'!A397)</f>
        <v/>
      </c>
      <c r="E401" s="2" t="str">
        <f t="shared" si="15"/>
        <v/>
      </c>
      <c r="F401" s="2">
        <f t="shared" si="16"/>
        <v>0</v>
      </c>
      <c r="AE401" s="3"/>
      <c r="AF401" s="3"/>
      <c r="AG401" s="3"/>
      <c r="AH401" s="3"/>
      <c r="AI401" s="3"/>
      <c r="AJ401" s="3"/>
      <c r="AK401" s="3"/>
      <c r="AL401" s="3"/>
    </row>
    <row r="402" spans="4:38" x14ac:dyDescent="0.3">
      <c r="D402" s="2" t="str">
        <f>IF('Overall Grade'!A398="","",'Overall Grade'!A398)</f>
        <v/>
      </c>
      <c r="E402" s="2" t="str">
        <f t="shared" si="15"/>
        <v/>
      </c>
      <c r="F402" s="2">
        <f t="shared" si="16"/>
        <v>0</v>
      </c>
      <c r="AE402" s="3"/>
      <c r="AF402" s="3"/>
      <c r="AG402" s="3"/>
      <c r="AH402" s="3"/>
      <c r="AI402" s="3"/>
      <c r="AJ402" s="3"/>
      <c r="AK402" s="3"/>
      <c r="AL402" s="3"/>
    </row>
    <row r="403" spans="4:38" x14ac:dyDescent="0.3">
      <c r="D403" s="2" t="str">
        <f>IF('Overall Grade'!A399="","",'Overall Grade'!A399)</f>
        <v/>
      </c>
      <c r="E403" s="2" t="str">
        <f t="shared" si="15"/>
        <v/>
      </c>
      <c r="F403" s="2">
        <f t="shared" si="16"/>
        <v>0</v>
      </c>
      <c r="AE403" s="3"/>
      <c r="AF403" s="3"/>
      <c r="AG403" s="3"/>
      <c r="AH403" s="3"/>
      <c r="AI403" s="3"/>
      <c r="AJ403" s="3"/>
      <c r="AK403" s="3"/>
      <c r="AL403" s="3"/>
    </row>
    <row r="404" spans="4:38" x14ac:dyDescent="0.3">
      <c r="D404" s="2" t="str">
        <f>IF('Overall Grade'!A400="","",'Overall Grade'!A400)</f>
        <v/>
      </c>
      <c r="E404" s="2" t="str">
        <f t="shared" si="15"/>
        <v/>
      </c>
      <c r="F404" s="2">
        <f t="shared" si="16"/>
        <v>0</v>
      </c>
      <c r="AE404" s="3"/>
      <c r="AF404" s="3"/>
      <c r="AG404" s="3"/>
      <c r="AH404" s="3"/>
      <c r="AI404" s="3"/>
      <c r="AJ404" s="3"/>
      <c r="AK404" s="3"/>
      <c r="AL404" s="3"/>
    </row>
    <row r="405" spans="4:38" x14ac:dyDescent="0.3">
      <c r="D405" s="2" t="str">
        <f>IF('Overall Grade'!A401="","",'Overall Grade'!A401)</f>
        <v/>
      </c>
      <c r="E405" s="2" t="str">
        <f t="shared" si="15"/>
        <v/>
      </c>
      <c r="F405" s="2">
        <f t="shared" si="16"/>
        <v>0</v>
      </c>
      <c r="AE405" s="3"/>
      <c r="AF405" s="3"/>
      <c r="AG405" s="3"/>
      <c r="AH405" s="3"/>
      <c r="AI405" s="3"/>
      <c r="AJ405" s="3"/>
      <c r="AK405" s="3"/>
      <c r="AL405" s="3"/>
    </row>
    <row r="406" spans="4:38" x14ac:dyDescent="0.3">
      <c r="D406" s="2" t="str">
        <f>IF('Overall Grade'!A402="","",'Overall Grade'!A402)</f>
        <v/>
      </c>
      <c r="E406" s="2" t="str">
        <f t="shared" si="15"/>
        <v/>
      </c>
      <c r="F406" s="2">
        <f t="shared" si="16"/>
        <v>0</v>
      </c>
      <c r="AE406" s="3"/>
      <c r="AF406" s="3"/>
      <c r="AG406" s="3"/>
      <c r="AH406" s="3"/>
      <c r="AI406" s="3"/>
      <c r="AJ406" s="3"/>
      <c r="AK406" s="3"/>
      <c r="AL406" s="3"/>
    </row>
    <row r="407" spans="4:38" x14ac:dyDescent="0.3">
      <c r="D407" s="2" t="str">
        <f>IF('Overall Grade'!A403="","",'Overall Grade'!A403)</f>
        <v/>
      </c>
      <c r="E407" s="2" t="str">
        <f t="shared" si="15"/>
        <v/>
      </c>
      <c r="F407" s="2">
        <f t="shared" si="16"/>
        <v>0</v>
      </c>
      <c r="AE407" s="3"/>
      <c r="AF407" s="3"/>
      <c r="AG407" s="3"/>
      <c r="AH407" s="3"/>
      <c r="AI407" s="3"/>
      <c r="AJ407" s="3"/>
      <c r="AK407" s="3"/>
      <c r="AL407" s="3"/>
    </row>
    <row r="408" spans="4:38" x14ac:dyDescent="0.3">
      <c r="D408" s="2" t="str">
        <f>IF('Overall Grade'!A404="","",'Overall Grade'!A404)</f>
        <v/>
      </c>
      <c r="E408" s="2" t="str">
        <f t="shared" si="15"/>
        <v/>
      </c>
      <c r="F408" s="2">
        <f t="shared" si="16"/>
        <v>0</v>
      </c>
      <c r="AE408" s="3"/>
      <c r="AF408" s="3"/>
      <c r="AG408" s="3"/>
      <c r="AH408" s="3"/>
      <c r="AI408" s="3"/>
      <c r="AJ408" s="3"/>
      <c r="AK408" s="3"/>
      <c r="AL408" s="3"/>
    </row>
    <row r="409" spans="4:38" x14ac:dyDescent="0.3">
      <c r="D409" s="2" t="str">
        <f>IF('Overall Grade'!A405="","",'Overall Grade'!A405)</f>
        <v/>
      </c>
      <c r="E409" s="2" t="str">
        <f t="shared" si="15"/>
        <v/>
      </c>
      <c r="F409" s="2">
        <f t="shared" si="16"/>
        <v>0</v>
      </c>
      <c r="AE409" s="3"/>
      <c r="AF409" s="3"/>
      <c r="AG409" s="3"/>
      <c r="AH409" s="3"/>
      <c r="AI409" s="3"/>
      <c r="AJ409" s="3"/>
      <c r="AK409" s="3"/>
      <c r="AL409" s="3"/>
    </row>
    <row r="410" spans="4:38" x14ac:dyDescent="0.3">
      <c r="D410" s="2" t="str">
        <f>IF('Overall Grade'!A406="","",'Overall Grade'!A406)</f>
        <v/>
      </c>
      <c r="E410" s="2" t="str">
        <f t="shared" si="15"/>
        <v/>
      </c>
      <c r="F410" s="2">
        <f t="shared" si="16"/>
        <v>0</v>
      </c>
      <c r="AE410" s="3"/>
      <c r="AF410" s="3"/>
      <c r="AG410" s="3"/>
      <c r="AH410" s="3"/>
      <c r="AI410" s="3"/>
      <c r="AJ410" s="3"/>
      <c r="AK410" s="3"/>
      <c r="AL410" s="3"/>
    </row>
    <row r="411" spans="4:38" x14ac:dyDescent="0.3">
      <c r="D411" s="2" t="str">
        <f>IF('Overall Grade'!A407="","",'Overall Grade'!A407)</f>
        <v/>
      </c>
      <c r="E411" s="2" t="str">
        <f t="shared" si="15"/>
        <v/>
      </c>
      <c r="F411" s="2">
        <f t="shared" si="16"/>
        <v>0</v>
      </c>
      <c r="AE411" s="3"/>
      <c r="AF411" s="3"/>
      <c r="AG411" s="3"/>
      <c r="AH411" s="3"/>
      <c r="AI411" s="3"/>
      <c r="AJ411" s="3"/>
      <c r="AK411" s="3"/>
      <c r="AL411" s="3"/>
    </row>
    <row r="412" spans="4:38" x14ac:dyDescent="0.3">
      <c r="D412" s="2" t="str">
        <f>IF('Overall Grade'!A408="","",'Overall Grade'!A408)</f>
        <v/>
      </c>
      <c r="E412" s="2" t="str">
        <f t="shared" si="15"/>
        <v/>
      </c>
      <c r="F412" s="2">
        <f t="shared" si="16"/>
        <v>0</v>
      </c>
      <c r="AE412" s="3"/>
      <c r="AF412" s="3"/>
      <c r="AG412" s="3"/>
      <c r="AH412" s="3"/>
      <c r="AI412" s="3"/>
      <c r="AJ412" s="3"/>
      <c r="AK412" s="3"/>
      <c r="AL412" s="3"/>
    </row>
    <row r="413" spans="4:38" x14ac:dyDescent="0.3">
      <c r="D413" s="2" t="str">
        <f>IF('Overall Grade'!A409="","",'Overall Grade'!A409)</f>
        <v/>
      </c>
      <c r="E413" s="2" t="str">
        <f t="shared" si="15"/>
        <v/>
      </c>
      <c r="F413" s="2">
        <f t="shared" si="16"/>
        <v>0</v>
      </c>
      <c r="AE413" s="3"/>
      <c r="AF413" s="3"/>
      <c r="AG413" s="3"/>
      <c r="AH413" s="3"/>
      <c r="AI413" s="3"/>
      <c r="AJ413" s="3"/>
      <c r="AK413" s="3"/>
      <c r="AL413" s="3"/>
    </row>
    <row r="414" spans="4:38" x14ac:dyDescent="0.3">
      <c r="D414" s="2" t="str">
        <f>IF('Overall Grade'!A410="","",'Overall Grade'!A410)</f>
        <v/>
      </c>
      <c r="E414" s="2" t="str">
        <f t="shared" si="15"/>
        <v/>
      </c>
      <c r="F414" s="2">
        <f t="shared" si="16"/>
        <v>0</v>
      </c>
      <c r="AE414" s="3"/>
      <c r="AF414" s="3"/>
      <c r="AG414" s="3"/>
      <c r="AH414" s="3"/>
      <c r="AI414" s="3"/>
      <c r="AJ414" s="3"/>
      <c r="AK414" s="3"/>
      <c r="AL414" s="3"/>
    </row>
    <row r="415" spans="4:38" x14ac:dyDescent="0.3">
      <c r="D415" s="2" t="str">
        <f>IF('Overall Grade'!A411="","",'Overall Grade'!A411)</f>
        <v/>
      </c>
      <c r="E415" s="2" t="str">
        <f t="shared" si="15"/>
        <v/>
      </c>
      <c r="F415" s="2">
        <f t="shared" si="16"/>
        <v>0</v>
      </c>
      <c r="AE415" s="3"/>
      <c r="AF415" s="3"/>
      <c r="AG415" s="3"/>
      <c r="AH415" s="3"/>
      <c r="AI415" s="3"/>
      <c r="AJ415" s="3"/>
      <c r="AK415" s="3"/>
      <c r="AL415" s="3"/>
    </row>
    <row r="416" spans="4:38" x14ac:dyDescent="0.3">
      <c r="D416" s="2" t="str">
        <f>IF('Overall Grade'!A412="","",'Overall Grade'!A412)</f>
        <v/>
      </c>
      <c r="E416" s="2" t="str">
        <f t="shared" si="15"/>
        <v/>
      </c>
      <c r="F416" s="2">
        <f t="shared" si="16"/>
        <v>0</v>
      </c>
      <c r="AE416" s="3"/>
      <c r="AF416" s="3"/>
      <c r="AG416" s="3"/>
      <c r="AH416" s="3"/>
      <c r="AI416" s="3"/>
      <c r="AJ416" s="3"/>
      <c r="AK416" s="3"/>
      <c r="AL416" s="3"/>
    </row>
    <row r="417" spans="4:38" x14ac:dyDescent="0.3">
      <c r="D417" s="2" t="str">
        <f>IF('Overall Grade'!A413="","",'Overall Grade'!A413)</f>
        <v/>
      </c>
      <c r="E417" s="2" t="str">
        <f t="shared" si="15"/>
        <v/>
      </c>
      <c r="F417" s="2">
        <f t="shared" si="16"/>
        <v>0</v>
      </c>
      <c r="AE417" s="3"/>
      <c r="AF417" s="3"/>
      <c r="AG417" s="3"/>
      <c r="AH417" s="3"/>
      <c r="AI417" s="3"/>
      <c r="AJ417" s="3"/>
      <c r="AK417" s="3"/>
      <c r="AL417" s="3"/>
    </row>
    <row r="418" spans="4:38" x14ac:dyDescent="0.3">
      <c r="D418" s="2" t="str">
        <f>IF('Overall Grade'!A414="","",'Overall Grade'!A414)</f>
        <v/>
      </c>
      <c r="E418" s="2" t="str">
        <f t="shared" si="15"/>
        <v/>
      </c>
      <c r="F418" s="2">
        <f t="shared" si="16"/>
        <v>0</v>
      </c>
      <c r="AE418" s="3"/>
      <c r="AF418" s="3"/>
      <c r="AG418" s="3"/>
      <c r="AH418" s="3"/>
      <c r="AI418" s="3"/>
      <c r="AJ418" s="3"/>
      <c r="AK418" s="3"/>
      <c r="AL418" s="3"/>
    </row>
    <row r="419" spans="4:38" x14ac:dyDescent="0.3">
      <c r="D419" s="2" t="str">
        <f>IF('Overall Grade'!A415="","",'Overall Grade'!A415)</f>
        <v/>
      </c>
      <c r="E419" s="2" t="str">
        <f t="shared" si="15"/>
        <v/>
      </c>
      <c r="F419" s="2">
        <f t="shared" si="16"/>
        <v>0</v>
      </c>
      <c r="AE419" s="3"/>
      <c r="AF419" s="3"/>
      <c r="AG419" s="3"/>
      <c r="AH419" s="3"/>
      <c r="AI419" s="3"/>
      <c r="AJ419" s="3"/>
      <c r="AK419" s="3"/>
      <c r="AL419" s="3"/>
    </row>
    <row r="420" spans="4:38" x14ac:dyDescent="0.3">
      <c r="D420" s="2" t="str">
        <f>IF('Overall Grade'!A416="","",'Overall Grade'!A416)</f>
        <v/>
      </c>
      <c r="E420" s="2" t="str">
        <f t="shared" si="15"/>
        <v/>
      </c>
      <c r="F420" s="2">
        <f t="shared" si="16"/>
        <v>0</v>
      </c>
      <c r="AE420" s="3"/>
      <c r="AF420" s="3"/>
      <c r="AG420" s="3"/>
      <c r="AH420" s="3"/>
      <c r="AI420" s="3"/>
      <c r="AJ420" s="3"/>
      <c r="AK420" s="3"/>
      <c r="AL420" s="3"/>
    </row>
    <row r="421" spans="4:38" x14ac:dyDescent="0.3">
      <c r="D421" s="2" t="str">
        <f>IF('Overall Grade'!A417="","",'Overall Grade'!A417)</f>
        <v/>
      </c>
      <c r="E421" s="2" t="str">
        <f t="shared" si="15"/>
        <v/>
      </c>
      <c r="F421" s="2">
        <f t="shared" si="16"/>
        <v>0</v>
      </c>
      <c r="AE421" s="3"/>
      <c r="AF421" s="3"/>
      <c r="AG421" s="3"/>
      <c r="AH421" s="3"/>
      <c r="AI421" s="3"/>
      <c r="AJ421" s="3"/>
      <c r="AK421" s="3"/>
      <c r="AL421" s="3"/>
    </row>
    <row r="422" spans="4:38" x14ac:dyDescent="0.3">
      <c r="D422" s="2" t="str">
        <f>IF('Overall Grade'!A418="","",'Overall Grade'!A418)</f>
        <v/>
      </c>
      <c r="E422" s="2" t="str">
        <f t="shared" si="15"/>
        <v/>
      </c>
      <c r="F422" s="2">
        <f t="shared" si="16"/>
        <v>0</v>
      </c>
      <c r="AE422" s="3"/>
      <c r="AF422" s="3"/>
      <c r="AG422" s="3"/>
      <c r="AH422" s="3"/>
      <c r="AI422" s="3"/>
      <c r="AJ422" s="3"/>
      <c r="AK422" s="3"/>
      <c r="AL422" s="3"/>
    </row>
    <row r="423" spans="4:38" x14ac:dyDescent="0.3">
      <c r="D423" s="2" t="str">
        <f>IF('Overall Grade'!A419="","",'Overall Grade'!A419)</f>
        <v/>
      </c>
      <c r="E423" s="2" t="str">
        <f t="shared" si="15"/>
        <v/>
      </c>
      <c r="F423" s="2">
        <f t="shared" si="16"/>
        <v>0</v>
      </c>
      <c r="AE423" s="3"/>
      <c r="AF423" s="3"/>
      <c r="AG423" s="3"/>
      <c r="AH423" s="3"/>
      <c r="AI423" s="3"/>
      <c r="AJ423" s="3"/>
      <c r="AK423" s="3"/>
      <c r="AL423" s="3"/>
    </row>
    <row r="424" spans="4:38" x14ac:dyDescent="0.3">
      <c r="D424" s="2" t="str">
        <f>IF('Overall Grade'!A420="","",'Overall Grade'!A420)</f>
        <v/>
      </c>
      <c r="E424" s="2" t="str">
        <f t="shared" si="15"/>
        <v/>
      </c>
      <c r="F424" s="2">
        <f t="shared" si="16"/>
        <v>0</v>
      </c>
      <c r="AE424" s="3"/>
      <c r="AF424" s="3"/>
      <c r="AG424" s="3"/>
      <c r="AH424" s="3"/>
      <c r="AI424" s="3"/>
      <c r="AJ424" s="3"/>
      <c r="AK424" s="3"/>
      <c r="AL424" s="3"/>
    </row>
    <row r="425" spans="4:38" x14ac:dyDescent="0.3">
      <c r="D425" s="2" t="str">
        <f>IF('Overall Grade'!A421="","",'Overall Grade'!A421)</f>
        <v/>
      </c>
      <c r="E425" s="2" t="str">
        <f t="shared" si="15"/>
        <v/>
      </c>
      <c r="F425" s="2">
        <f t="shared" si="16"/>
        <v>0</v>
      </c>
      <c r="AE425" s="3"/>
      <c r="AF425" s="3"/>
      <c r="AG425" s="3"/>
      <c r="AH425" s="3"/>
      <c r="AI425" s="3"/>
      <c r="AJ425" s="3"/>
      <c r="AK425" s="3"/>
      <c r="AL425" s="3"/>
    </row>
    <row r="426" spans="4:38" x14ac:dyDescent="0.3">
      <c r="D426" s="2" t="str">
        <f>IF('Overall Grade'!A422="","",'Overall Grade'!A422)</f>
        <v/>
      </c>
      <c r="E426" s="2" t="str">
        <f t="shared" si="15"/>
        <v/>
      </c>
      <c r="F426" s="2">
        <f t="shared" si="16"/>
        <v>0</v>
      </c>
      <c r="AE426" s="3"/>
      <c r="AF426" s="3"/>
      <c r="AG426" s="3"/>
      <c r="AH426" s="3"/>
      <c r="AI426" s="3"/>
      <c r="AJ426" s="3"/>
      <c r="AK426" s="3"/>
      <c r="AL426" s="3"/>
    </row>
    <row r="427" spans="4:38" x14ac:dyDescent="0.3">
      <c r="D427" s="2" t="str">
        <f>IF('Overall Grade'!A423="","",'Overall Grade'!A423)</f>
        <v/>
      </c>
      <c r="E427" s="2" t="str">
        <f t="shared" si="15"/>
        <v/>
      </c>
      <c r="F427" s="2">
        <f t="shared" si="16"/>
        <v>0</v>
      </c>
      <c r="AE427" s="3"/>
      <c r="AF427" s="3"/>
      <c r="AG427" s="3"/>
      <c r="AH427" s="3"/>
      <c r="AI427" s="3"/>
      <c r="AJ427" s="3"/>
      <c r="AK427" s="3"/>
      <c r="AL427" s="3"/>
    </row>
    <row r="428" spans="4:38" x14ac:dyDescent="0.3">
      <c r="D428" s="2" t="str">
        <f>IF('Overall Grade'!A424="","",'Overall Grade'!A424)</f>
        <v/>
      </c>
      <c r="E428" s="2" t="str">
        <f t="shared" si="15"/>
        <v/>
      </c>
      <c r="F428" s="2">
        <f t="shared" si="16"/>
        <v>0</v>
      </c>
      <c r="AE428" s="3"/>
      <c r="AF428" s="3"/>
      <c r="AG428" s="3"/>
      <c r="AH428" s="3"/>
      <c r="AI428" s="3"/>
      <c r="AJ428" s="3"/>
      <c r="AK428" s="3"/>
      <c r="AL428" s="3"/>
    </row>
    <row r="429" spans="4:38" x14ac:dyDescent="0.3">
      <c r="D429" s="2" t="str">
        <f>IF('Overall Grade'!A425="","",'Overall Grade'!A425)</f>
        <v/>
      </c>
      <c r="E429" s="2" t="str">
        <f t="shared" si="15"/>
        <v/>
      </c>
      <c r="F429" s="2">
        <f t="shared" si="16"/>
        <v>0</v>
      </c>
      <c r="AE429" s="3"/>
      <c r="AF429" s="3"/>
      <c r="AG429" s="3"/>
      <c r="AH429" s="3"/>
      <c r="AI429" s="3"/>
      <c r="AJ429" s="3"/>
      <c r="AK429" s="3"/>
      <c r="AL429" s="3"/>
    </row>
    <row r="430" spans="4:38" x14ac:dyDescent="0.3">
      <c r="D430" s="2" t="str">
        <f>IF('Overall Grade'!A426="","",'Overall Grade'!A426)</f>
        <v/>
      </c>
      <c r="E430" s="2" t="str">
        <f t="shared" si="15"/>
        <v/>
      </c>
      <c r="F430" s="2">
        <f t="shared" si="16"/>
        <v>0</v>
      </c>
      <c r="AE430" s="3"/>
      <c r="AF430" s="3"/>
      <c r="AG430" s="3"/>
      <c r="AH430" s="3"/>
      <c r="AI430" s="3"/>
      <c r="AJ430" s="3"/>
      <c r="AK430" s="3"/>
      <c r="AL430" s="3"/>
    </row>
    <row r="431" spans="4:38" x14ac:dyDescent="0.3">
      <c r="D431" s="2" t="str">
        <f>IF('Overall Grade'!A427="","",'Overall Grade'!A427)</f>
        <v/>
      </c>
      <c r="E431" s="2" t="str">
        <f t="shared" si="15"/>
        <v/>
      </c>
      <c r="F431" s="2">
        <f t="shared" si="16"/>
        <v>0</v>
      </c>
      <c r="AE431" s="3"/>
      <c r="AF431" s="3"/>
      <c r="AG431" s="3"/>
      <c r="AH431" s="3"/>
      <c r="AI431" s="3"/>
      <c r="AJ431" s="3"/>
      <c r="AK431" s="3"/>
      <c r="AL431" s="3"/>
    </row>
    <row r="432" spans="4:38" x14ac:dyDescent="0.3">
      <c r="D432" s="2" t="str">
        <f>IF('Overall Grade'!A428="","",'Overall Grade'!A428)</f>
        <v/>
      </c>
      <c r="E432" s="2" t="str">
        <f t="shared" si="15"/>
        <v/>
      </c>
      <c r="F432" s="2">
        <f t="shared" si="16"/>
        <v>0</v>
      </c>
      <c r="AE432" s="3"/>
      <c r="AF432" s="3"/>
      <c r="AG432" s="3"/>
      <c r="AH432" s="3"/>
      <c r="AI432" s="3"/>
      <c r="AJ432" s="3"/>
      <c r="AK432" s="3"/>
      <c r="AL432" s="3"/>
    </row>
    <row r="433" spans="4:38" x14ac:dyDescent="0.3">
      <c r="D433" s="2" t="str">
        <f>IF('Overall Grade'!A429="","",'Overall Grade'!A429)</f>
        <v/>
      </c>
      <c r="E433" s="2" t="str">
        <f t="shared" si="15"/>
        <v/>
      </c>
      <c r="F433" s="2">
        <f t="shared" si="16"/>
        <v>0</v>
      </c>
      <c r="AE433" s="3"/>
      <c r="AF433" s="3"/>
      <c r="AG433" s="3"/>
      <c r="AH433" s="3"/>
      <c r="AI433" s="3"/>
      <c r="AJ433" s="3"/>
      <c r="AK433" s="3"/>
      <c r="AL433" s="3"/>
    </row>
    <row r="434" spans="4:38" x14ac:dyDescent="0.3">
      <c r="D434" s="2" t="str">
        <f>IF('Overall Grade'!A430="","",'Overall Grade'!A430)</f>
        <v/>
      </c>
      <c r="E434" s="2" t="str">
        <f t="shared" si="15"/>
        <v/>
      </c>
      <c r="F434" s="2">
        <f t="shared" si="16"/>
        <v>0</v>
      </c>
      <c r="AE434" s="3"/>
      <c r="AF434" s="3"/>
      <c r="AG434" s="3"/>
      <c r="AH434" s="3"/>
      <c r="AI434" s="3"/>
      <c r="AJ434" s="3"/>
      <c r="AK434" s="3"/>
      <c r="AL434" s="3"/>
    </row>
    <row r="435" spans="4:38" x14ac:dyDescent="0.3">
      <c r="D435" s="2" t="str">
        <f>IF('Overall Grade'!A431="","",'Overall Grade'!A431)</f>
        <v/>
      </c>
      <c r="E435" s="2" t="str">
        <f t="shared" si="15"/>
        <v/>
      </c>
      <c r="F435" s="2">
        <f t="shared" si="16"/>
        <v>0</v>
      </c>
      <c r="AE435" s="3"/>
      <c r="AF435" s="3"/>
      <c r="AG435" s="3"/>
      <c r="AH435" s="3"/>
      <c r="AI435" s="3"/>
      <c r="AJ435" s="3"/>
      <c r="AK435" s="3"/>
      <c r="AL435" s="3"/>
    </row>
    <row r="436" spans="4:38" x14ac:dyDescent="0.3">
      <c r="D436" s="2" t="str">
        <f>IF('Overall Grade'!A432="","",'Overall Grade'!A432)</f>
        <v/>
      </c>
      <c r="E436" s="2" t="str">
        <f t="shared" si="15"/>
        <v/>
      </c>
      <c r="F436" s="2">
        <f t="shared" si="16"/>
        <v>0</v>
      </c>
      <c r="AE436" s="3"/>
      <c r="AF436" s="3"/>
      <c r="AG436" s="3"/>
      <c r="AH436" s="3"/>
      <c r="AI436" s="3"/>
      <c r="AJ436" s="3"/>
      <c r="AK436" s="3"/>
      <c r="AL436" s="3"/>
    </row>
    <row r="437" spans="4:38" x14ac:dyDescent="0.3">
      <c r="D437" s="2" t="str">
        <f>IF('Overall Grade'!A433="","",'Overall Grade'!A433)</f>
        <v/>
      </c>
      <c r="E437" s="2" t="str">
        <f t="shared" si="15"/>
        <v/>
      </c>
      <c r="F437" s="2">
        <f t="shared" si="16"/>
        <v>0</v>
      </c>
      <c r="AE437" s="3"/>
      <c r="AF437" s="3"/>
      <c r="AG437" s="3"/>
      <c r="AH437" s="3"/>
      <c r="AI437" s="3"/>
      <c r="AJ437" s="3"/>
      <c r="AK437" s="3"/>
      <c r="AL437" s="3"/>
    </row>
    <row r="438" spans="4:38" x14ac:dyDescent="0.3">
      <c r="D438" s="2" t="str">
        <f>IF('Overall Grade'!A434="","",'Overall Grade'!A434)</f>
        <v/>
      </c>
      <c r="E438" s="2" t="str">
        <f t="shared" si="15"/>
        <v/>
      </c>
      <c r="F438" s="2">
        <f t="shared" si="16"/>
        <v>0</v>
      </c>
      <c r="AE438" s="3"/>
      <c r="AF438" s="3"/>
      <c r="AG438" s="3"/>
      <c r="AH438" s="3"/>
      <c r="AI438" s="3"/>
      <c r="AJ438" s="3"/>
      <c r="AK438" s="3"/>
      <c r="AL438" s="3"/>
    </row>
    <row r="439" spans="4:38" x14ac:dyDescent="0.3">
      <c r="D439" s="2" t="str">
        <f>IF('Overall Grade'!A435="","",'Overall Grade'!A435)</f>
        <v/>
      </c>
      <c r="E439" s="2" t="str">
        <f t="shared" si="15"/>
        <v/>
      </c>
      <c r="F439" s="2">
        <f t="shared" si="16"/>
        <v>0</v>
      </c>
      <c r="AE439" s="3"/>
      <c r="AF439" s="3"/>
      <c r="AG439" s="3"/>
      <c r="AH439" s="3"/>
      <c r="AI439" s="3"/>
      <c r="AJ439" s="3"/>
      <c r="AK439" s="3"/>
      <c r="AL439" s="3"/>
    </row>
    <row r="440" spans="4:38" x14ac:dyDescent="0.3">
      <c r="D440" s="2" t="str">
        <f>IF('Overall Grade'!A436="","",'Overall Grade'!A436)</f>
        <v/>
      </c>
      <c r="E440" s="2" t="str">
        <f t="shared" si="15"/>
        <v/>
      </c>
      <c r="F440" s="2">
        <f t="shared" si="16"/>
        <v>0</v>
      </c>
      <c r="AE440" s="3"/>
      <c r="AF440" s="3"/>
      <c r="AG440" s="3"/>
      <c r="AH440" s="3"/>
      <c r="AI440" s="3"/>
      <c r="AJ440" s="3"/>
      <c r="AK440" s="3"/>
      <c r="AL440" s="3"/>
    </row>
    <row r="441" spans="4:38" x14ac:dyDescent="0.3">
      <c r="D441" s="2" t="str">
        <f>IF('Overall Grade'!A437="","",'Overall Grade'!A437)</f>
        <v/>
      </c>
      <c r="E441" s="2" t="str">
        <f t="shared" si="15"/>
        <v/>
      </c>
      <c r="F441" s="2">
        <f t="shared" si="16"/>
        <v>0</v>
      </c>
      <c r="AE441" s="3"/>
      <c r="AF441" s="3"/>
      <c r="AG441" s="3"/>
      <c r="AH441" s="3"/>
      <c r="AI441" s="3"/>
      <c r="AJ441" s="3"/>
      <c r="AK441" s="3"/>
      <c r="AL441" s="3"/>
    </row>
    <row r="442" spans="4:38" x14ac:dyDescent="0.3">
      <c r="D442" s="2" t="str">
        <f>IF('Overall Grade'!A438="","",'Overall Grade'!A438)</f>
        <v/>
      </c>
      <c r="E442" s="2" t="str">
        <f t="shared" si="15"/>
        <v/>
      </c>
      <c r="F442" s="2">
        <f t="shared" si="16"/>
        <v>0</v>
      </c>
      <c r="AE442" s="3"/>
      <c r="AF442" s="3"/>
      <c r="AG442" s="3"/>
      <c r="AH442" s="3"/>
      <c r="AI442" s="3"/>
      <c r="AJ442" s="3"/>
      <c r="AK442" s="3"/>
      <c r="AL442" s="3"/>
    </row>
    <row r="443" spans="4:38" x14ac:dyDescent="0.3">
      <c r="D443" s="2" t="str">
        <f>IF('Overall Grade'!A439="","",'Overall Grade'!A439)</f>
        <v/>
      </c>
      <c r="E443" s="2" t="str">
        <f t="shared" si="15"/>
        <v/>
      </c>
      <c r="F443" s="2">
        <f t="shared" si="16"/>
        <v>0</v>
      </c>
      <c r="AE443" s="3"/>
      <c r="AF443" s="3"/>
      <c r="AG443" s="3"/>
      <c r="AH443" s="3"/>
      <c r="AI443" s="3"/>
      <c r="AJ443" s="3"/>
      <c r="AK443" s="3"/>
      <c r="AL443" s="3"/>
    </row>
    <row r="444" spans="4:38" x14ac:dyDescent="0.3">
      <c r="D444" s="2" t="str">
        <f>IF('Overall Grade'!A440="","",'Overall Grade'!A440)</f>
        <v/>
      </c>
      <c r="E444" s="2" t="str">
        <f t="shared" si="15"/>
        <v/>
      </c>
      <c r="F444" s="2">
        <f t="shared" si="16"/>
        <v>0</v>
      </c>
      <c r="AE444" s="3"/>
      <c r="AF444" s="3"/>
      <c r="AG444" s="3"/>
      <c r="AH444" s="3"/>
      <c r="AI444" s="3"/>
      <c r="AJ444" s="3"/>
      <c r="AK444" s="3"/>
      <c r="AL444" s="3"/>
    </row>
    <row r="445" spans="4:38" x14ac:dyDescent="0.3">
      <c r="D445" s="2" t="str">
        <f>IF('Overall Grade'!A441="","",'Overall Grade'!A441)</f>
        <v/>
      </c>
      <c r="E445" s="2" t="str">
        <f t="shared" si="15"/>
        <v/>
      </c>
      <c r="F445" s="2">
        <f t="shared" si="16"/>
        <v>0</v>
      </c>
      <c r="AE445" s="3"/>
      <c r="AF445" s="3"/>
      <c r="AG445" s="3"/>
      <c r="AH445" s="3"/>
      <c r="AI445" s="3"/>
      <c r="AJ445" s="3"/>
      <c r="AK445" s="3"/>
      <c r="AL445" s="3"/>
    </row>
    <row r="446" spans="4:38" x14ac:dyDescent="0.3">
      <c r="D446" s="2" t="str">
        <f>IF('Overall Grade'!A442="","",'Overall Grade'!A442)</f>
        <v/>
      </c>
      <c r="E446" s="2" t="str">
        <f t="shared" si="15"/>
        <v/>
      </c>
      <c r="F446" s="2">
        <f t="shared" si="16"/>
        <v>0</v>
      </c>
      <c r="AE446" s="3"/>
      <c r="AF446" s="3"/>
      <c r="AG446" s="3"/>
      <c r="AH446" s="3"/>
      <c r="AI446" s="3"/>
      <c r="AJ446" s="3"/>
      <c r="AK446" s="3"/>
      <c r="AL446" s="3"/>
    </row>
    <row r="447" spans="4:38" x14ac:dyDescent="0.3">
      <c r="D447" s="2" t="str">
        <f>IF('Overall Grade'!A443="","",'Overall Grade'!A443)</f>
        <v/>
      </c>
      <c r="E447" s="2" t="str">
        <f t="shared" si="15"/>
        <v/>
      </c>
      <c r="F447" s="2">
        <f t="shared" si="16"/>
        <v>0</v>
      </c>
      <c r="AE447" s="3"/>
      <c r="AF447" s="3"/>
      <c r="AG447" s="3"/>
      <c r="AH447" s="3"/>
      <c r="AI447" s="3"/>
      <c r="AJ447" s="3"/>
      <c r="AK447" s="3"/>
      <c r="AL447" s="3"/>
    </row>
    <row r="448" spans="4:38" x14ac:dyDescent="0.3">
      <c r="D448" s="2" t="str">
        <f>IF('Overall Grade'!A444="","",'Overall Grade'!A444)</f>
        <v/>
      </c>
      <c r="E448" s="2" t="str">
        <f t="shared" si="15"/>
        <v/>
      </c>
      <c r="F448" s="2">
        <f t="shared" si="16"/>
        <v>0</v>
      </c>
      <c r="AE448" s="3"/>
      <c r="AF448" s="3"/>
      <c r="AG448" s="3"/>
      <c r="AH448" s="3"/>
      <c r="AI448" s="3"/>
      <c r="AJ448" s="3"/>
      <c r="AK448" s="3"/>
      <c r="AL448" s="3"/>
    </row>
    <row r="449" spans="4:38" x14ac:dyDescent="0.3">
      <c r="D449" s="2" t="str">
        <f>IF('Overall Grade'!A445="","",'Overall Grade'!A445)</f>
        <v/>
      </c>
      <c r="E449" s="2" t="str">
        <f t="shared" si="15"/>
        <v/>
      </c>
      <c r="F449" s="2">
        <f t="shared" si="16"/>
        <v>0</v>
      </c>
      <c r="AE449" s="3"/>
      <c r="AF449" s="3"/>
      <c r="AG449" s="3"/>
      <c r="AH449" s="3"/>
      <c r="AI449" s="3"/>
      <c r="AJ449" s="3"/>
      <c r="AK449" s="3"/>
      <c r="AL449" s="3"/>
    </row>
    <row r="450" spans="4:38" x14ac:dyDescent="0.3">
      <c r="D450" s="2" t="str">
        <f>IF('Overall Grade'!A446="","",'Overall Grade'!A446)</f>
        <v/>
      </c>
      <c r="E450" s="2" t="str">
        <f t="shared" si="15"/>
        <v/>
      </c>
      <c r="F450" s="2">
        <f t="shared" si="16"/>
        <v>0</v>
      </c>
      <c r="AE450" s="3"/>
      <c r="AF450" s="3"/>
      <c r="AG450" s="3"/>
      <c r="AH450" s="3"/>
      <c r="AI450" s="3"/>
      <c r="AJ450" s="3"/>
      <c r="AK450" s="3"/>
      <c r="AL450" s="3"/>
    </row>
    <row r="451" spans="4:38" x14ac:dyDescent="0.3">
      <c r="D451" s="2" t="str">
        <f>IF('Overall Grade'!A447="","",'Overall Grade'!A447)</f>
        <v/>
      </c>
      <c r="E451" s="2" t="str">
        <f t="shared" si="15"/>
        <v/>
      </c>
      <c r="F451" s="2">
        <f t="shared" si="16"/>
        <v>0</v>
      </c>
      <c r="AE451" s="3"/>
      <c r="AF451" s="3"/>
      <c r="AG451" s="3"/>
      <c r="AH451" s="3"/>
      <c r="AI451" s="3"/>
      <c r="AJ451" s="3"/>
      <c r="AK451" s="3"/>
      <c r="AL451" s="3"/>
    </row>
    <row r="452" spans="4:38" x14ac:dyDescent="0.3">
      <c r="D452" s="2" t="str">
        <f>IF('Overall Grade'!A448="","",'Overall Grade'!A448)</f>
        <v/>
      </c>
      <c r="E452" s="2" t="str">
        <f t="shared" si="15"/>
        <v/>
      </c>
      <c r="F452" s="2">
        <f t="shared" si="16"/>
        <v>0</v>
      </c>
      <c r="AE452" s="3"/>
      <c r="AF452" s="3"/>
      <c r="AG452" s="3"/>
      <c r="AH452" s="3"/>
      <c r="AI452" s="3"/>
      <c r="AJ452" s="3"/>
      <c r="AK452" s="3"/>
      <c r="AL452" s="3"/>
    </row>
    <row r="453" spans="4:38" x14ac:dyDescent="0.3">
      <c r="D453" s="2" t="str">
        <f>IF('Overall Grade'!A449="","",'Overall Grade'!A449)</f>
        <v/>
      </c>
      <c r="E453" s="2" t="str">
        <f t="shared" si="15"/>
        <v/>
      </c>
      <c r="F453" s="2">
        <f t="shared" si="16"/>
        <v>0</v>
      </c>
      <c r="AE453" s="3"/>
      <c r="AF453" s="3"/>
      <c r="AG453" s="3"/>
      <c r="AH453" s="3"/>
      <c r="AI453" s="3"/>
      <c r="AJ453" s="3"/>
      <c r="AK453" s="3"/>
      <c r="AL453" s="3"/>
    </row>
    <row r="454" spans="4:38" x14ac:dyDescent="0.3">
      <c r="D454" s="2" t="str">
        <f>IF('Overall Grade'!A450="","",'Overall Grade'!A450)</f>
        <v/>
      </c>
      <c r="E454" s="2" t="str">
        <f t="shared" si="15"/>
        <v/>
      </c>
      <c r="F454" s="2">
        <f t="shared" si="16"/>
        <v>0</v>
      </c>
      <c r="AE454" s="3"/>
      <c r="AF454" s="3"/>
      <c r="AG454" s="3"/>
      <c r="AH454" s="3"/>
      <c r="AI454" s="3"/>
      <c r="AJ454" s="3"/>
      <c r="AK454" s="3"/>
      <c r="AL454" s="3"/>
    </row>
    <row r="455" spans="4:38" x14ac:dyDescent="0.3">
      <c r="D455" s="2" t="str">
        <f>IF('Overall Grade'!A451="","",'Overall Grade'!A451)</f>
        <v/>
      </c>
      <c r="E455" s="2" t="str">
        <f t="shared" ref="E455:E518" si="17">IF(D455="","",IF(COUNTA(G455:AL455)&lt;COUNTA(G$1:AL$1),"NYA",IFERROR(INDEX($A$3:$A$5,COUNTIF($B$3:$B$5,"&lt;="&amp;F455)),"NYA")))</f>
        <v/>
      </c>
      <c r="F455" s="2">
        <f t="shared" ref="F455:F518" si="18">COUNTIF(G455:AL455,"P")+(COUNTIF(G455:AL455,"M")*2)+(COUNTIF(G455:AL455,"D")*3)</f>
        <v>0</v>
      </c>
      <c r="AE455" s="3"/>
      <c r="AF455" s="3"/>
      <c r="AG455" s="3"/>
      <c r="AH455" s="3"/>
      <c r="AI455" s="3"/>
      <c r="AJ455" s="3"/>
      <c r="AK455" s="3"/>
      <c r="AL455" s="3"/>
    </row>
    <row r="456" spans="4:38" x14ac:dyDescent="0.3">
      <c r="D456" s="2" t="str">
        <f>IF('Overall Grade'!A452="","",'Overall Grade'!A452)</f>
        <v/>
      </c>
      <c r="E456" s="2" t="str">
        <f t="shared" si="17"/>
        <v/>
      </c>
      <c r="F456" s="2">
        <f t="shared" si="18"/>
        <v>0</v>
      </c>
      <c r="AE456" s="3"/>
      <c r="AF456" s="3"/>
      <c r="AG456" s="3"/>
      <c r="AH456" s="3"/>
      <c r="AI456" s="3"/>
      <c r="AJ456" s="3"/>
      <c r="AK456" s="3"/>
      <c r="AL456" s="3"/>
    </row>
    <row r="457" spans="4:38" x14ac:dyDescent="0.3">
      <c r="D457" s="2" t="str">
        <f>IF('Overall Grade'!A453="","",'Overall Grade'!A453)</f>
        <v/>
      </c>
      <c r="E457" s="2" t="str">
        <f t="shared" si="17"/>
        <v/>
      </c>
      <c r="F457" s="2">
        <f t="shared" si="18"/>
        <v>0</v>
      </c>
      <c r="AE457" s="3"/>
      <c r="AF457" s="3"/>
      <c r="AG457" s="3"/>
      <c r="AH457" s="3"/>
      <c r="AI457" s="3"/>
      <c r="AJ457" s="3"/>
      <c r="AK457" s="3"/>
      <c r="AL457" s="3"/>
    </row>
    <row r="458" spans="4:38" x14ac:dyDescent="0.3">
      <c r="D458" s="2" t="str">
        <f>IF('Overall Grade'!A454="","",'Overall Grade'!A454)</f>
        <v/>
      </c>
      <c r="E458" s="2" t="str">
        <f t="shared" si="17"/>
        <v/>
      </c>
      <c r="F458" s="2">
        <f t="shared" si="18"/>
        <v>0</v>
      </c>
      <c r="AE458" s="3"/>
      <c r="AF458" s="3"/>
      <c r="AG458" s="3"/>
      <c r="AH458" s="3"/>
      <c r="AI458" s="3"/>
      <c r="AJ458" s="3"/>
      <c r="AK458" s="3"/>
      <c r="AL458" s="3"/>
    </row>
    <row r="459" spans="4:38" x14ac:dyDescent="0.3">
      <c r="D459" s="2" t="str">
        <f>IF('Overall Grade'!A455="","",'Overall Grade'!A455)</f>
        <v/>
      </c>
      <c r="E459" s="2" t="str">
        <f t="shared" si="17"/>
        <v/>
      </c>
      <c r="F459" s="2">
        <f t="shared" si="18"/>
        <v>0</v>
      </c>
      <c r="AE459" s="3"/>
      <c r="AF459" s="3"/>
      <c r="AG459" s="3"/>
      <c r="AH459" s="3"/>
      <c r="AI459" s="3"/>
      <c r="AJ459" s="3"/>
      <c r="AK459" s="3"/>
      <c r="AL459" s="3"/>
    </row>
    <row r="460" spans="4:38" x14ac:dyDescent="0.3">
      <c r="D460" s="2" t="str">
        <f>IF('Overall Grade'!A456="","",'Overall Grade'!A456)</f>
        <v/>
      </c>
      <c r="E460" s="2" t="str">
        <f t="shared" si="17"/>
        <v/>
      </c>
      <c r="F460" s="2">
        <f t="shared" si="18"/>
        <v>0</v>
      </c>
      <c r="AE460" s="3"/>
      <c r="AF460" s="3"/>
      <c r="AG460" s="3"/>
      <c r="AH460" s="3"/>
      <c r="AI460" s="3"/>
      <c r="AJ460" s="3"/>
      <c r="AK460" s="3"/>
      <c r="AL460" s="3"/>
    </row>
    <row r="461" spans="4:38" x14ac:dyDescent="0.3">
      <c r="D461" s="2" t="str">
        <f>IF('Overall Grade'!A457="","",'Overall Grade'!A457)</f>
        <v/>
      </c>
      <c r="E461" s="2" t="str">
        <f t="shared" si="17"/>
        <v/>
      </c>
      <c r="F461" s="2">
        <f t="shared" si="18"/>
        <v>0</v>
      </c>
      <c r="AE461" s="3"/>
      <c r="AF461" s="3"/>
      <c r="AG461" s="3"/>
      <c r="AH461" s="3"/>
      <c r="AI461" s="3"/>
      <c r="AJ461" s="3"/>
      <c r="AK461" s="3"/>
      <c r="AL461" s="3"/>
    </row>
    <row r="462" spans="4:38" x14ac:dyDescent="0.3">
      <c r="D462" s="2" t="str">
        <f>IF('Overall Grade'!A458="","",'Overall Grade'!A458)</f>
        <v/>
      </c>
      <c r="E462" s="2" t="str">
        <f t="shared" si="17"/>
        <v/>
      </c>
      <c r="F462" s="2">
        <f t="shared" si="18"/>
        <v>0</v>
      </c>
      <c r="AE462" s="3"/>
      <c r="AF462" s="3"/>
      <c r="AG462" s="3"/>
      <c r="AH462" s="3"/>
      <c r="AI462" s="3"/>
      <c r="AJ462" s="3"/>
      <c r="AK462" s="3"/>
      <c r="AL462" s="3"/>
    </row>
    <row r="463" spans="4:38" x14ac:dyDescent="0.3">
      <c r="D463" s="2" t="str">
        <f>IF('Overall Grade'!A459="","",'Overall Grade'!A459)</f>
        <v/>
      </c>
      <c r="E463" s="2" t="str">
        <f t="shared" si="17"/>
        <v/>
      </c>
      <c r="F463" s="2">
        <f t="shared" si="18"/>
        <v>0</v>
      </c>
      <c r="AE463" s="3"/>
      <c r="AF463" s="3"/>
      <c r="AG463" s="3"/>
      <c r="AH463" s="3"/>
      <c r="AI463" s="3"/>
      <c r="AJ463" s="3"/>
      <c r="AK463" s="3"/>
      <c r="AL463" s="3"/>
    </row>
    <row r="464" spans="4:38" x14ac:dyDescent="0.3">
      <c r="D464" s="2" t="str">
        <f>IF('Overall Grade'!A460="","",'Overall Grade'!A460)</f>
        <v/>
      </c>
      <c r="E464" s="2" t="str">
        <f t="shared" si="17"/>
        <v/>
      </c>
      <c r="F464" s="2">
        <f t="shared" si="18"/>
        <v>0</v>
      </c>
      <c r="AE464" s="3"/>
      <c r="AF464" s="3"/>
      <c r="AG464" s="3"/>
      <c r="AH464" s="3"/>
      <c r="AI464" s="3"/>
      <c r="AJ464" s="3"/>
      <c r="AK464" s="3"/>
      <c r="AL464" s="3"/>
    </row>
    <row r="465" spans="4:38" x14ac:dyDescent="0.3">
      <c r="D465" s="2" t="str">
        <f>IF('Overall Grade'!A461="","",'Overall Grade'!A461)</f>
        <v/>
      </c>
      <c r="E465" s="2" t="str">
        <f t="shared" si="17"/>
        <v/>
      </c>
      <c r="F465" s="2">
        <f t="shared" si="18"/>
        <v>0</v>
      </c>
      <c r="AE465" s="3"/>
      <c r="AF465" s="3"/>
      <c r="AG465" s="3"/>
      <c r="AH465" s="3"/>
      <c r="AI465" s="3"/>
      <c r="AJ465" s="3"/>
      <c r="AK465" s="3"/>
      <c r="AL465" s="3"/>
    </row>
    <row r="466" spans="4:38" x14ac:dyDescent="0.3">
      <c r="D466" s="2" t="str">
        <f>IF('Overall Grade'!A462="","",'Overall Grade'!A462)</f>
        <v/>
      </c>
      <c r="E466" s="2" t="str">
        <f t="shared" si="17"/>
        <v/>
      </c>
      <c r="F466" s="2">
        <f t="shared" si="18"/>
        <v>0</v>
      </c>
      <c r="AE466" s="3"/>
      <c r="AF466" s="3"/>
      <c r="AG466" s="3"/>
      <c r="AH466" s="3"/>
      <c r="AI466" s="3"/>
      <c r="AJ466" s="3"/>
      <c r="AK466" s="3"/>
      <c r="AL466" s="3"/>
    </row>
    <row r="467" spans="4:38" x14ac:dyDescent="0.3">
      <c r="D467" s="2" t="str">
        <f>IF('Overall Grade'!A463="","",'Overall Grade'!A463)</f>
        <v/>
      </c>
      <c r="E467" s="2" t="str">
        <f t="shared" si="17"/>
        <v/>
      </c>
      <c r="F467" s="2">
        <f t="shared" si="18"/>
        <v>0</v>
      </c>
      <c r="AE467" s="3"/>
      <c r="AF467" s="3"/>
      <c r="AG467" s="3"/>
      <c r="AH467" s="3"/>
      <c r="AI467" s="3"/>
      <c r="AJ467" s="3"/>
      <c r="AK467" s="3"/>
      <c r="AL467" s="3"/>
    </row>
    <row r="468" spans="4:38" x14ac:dyDescent="0.3">
      <c r="D468" s="2" t="str">
        <f>IF('Overall Grade'!A464="","",'Overall Grade'!A464)</f>
        <v/>
      </c>
      <c r="E468" s="2" t="str">
        <f t="shared" si="17"/>
        <v/>
      </c>
      <c r="F468" s="2">
        <f t="shared" si="18"/>
        <v>0</v>
      </c>
      <c r="AE468" s="3"/>
      <c r="AF468" s="3"/>
      <c r="AG468" s="3"/>
      <c r="AH468" s="3"/>
      <c r="AI468" s="3"/>
      <c r="AJ468" s="3"/>
      <c r="AK468" s="3"/>
      <c r="AL468" s="3"/>
    </row>
    <row r="469" spans="4:38" x14ac:dyDescent="0.3">
      <c r="D469" s="2" t="str">
        <f>IF('Overall Grade'!A465="","",'Overall Grade'!A465)</f>
        <v/>
      </c>
      <c r="E469" s="2" t="str">
        <f t="shared" si="17"/>
        <v/>
      </c>
      <c r="F469" s="2">
        <f t="shared" si="18"/>
        <v>0</v>
      </c>
      <c r="AE469" s="3"/>
      <c r="AF469" s="3"/>
      <c r="AG469" s="3"/>
      <c r="AH469" s="3"/>
      <c r="AI469" s="3"/>
      <c r="AJ469" s="3"/>
      <c r="AK469" s="3"/>
      <c r="AL469" s="3"/>
    </row>
    <row r="470" spans="4:38" x14ac:dyDescent="0.3">
      <c r="D470" s="2" t="str">
        <f>IF('Overall Grade'!A466="","",'Overall Grade'!A466)</f>
        <v/>
      </c>
      <c r="E470" s="2" t="str">
        <f t="shared" si="17"/>
        <v/>
      </c>
      <c r="F470" s="2">
        <f t="shared" si="18"/>
        <v>0</v>
      </c>
      <c r="AE470" s="3"/>
      <c r="AF470" s="3"/>
      <c r="AG470" s="3"/>
      <c r="AH470" s="3"/>
      <c r="AI470" s="3"/>
      <c r="AJ470" s="3"/>
      <c r="AK470" s="3"/>
      <c r="AL470" s="3"/>
    </row>
    <row r="471" spans="4:38" x14ac:dyDescent="0.3">
      <c r="D471" s="2" t="str">
        <f>IF('Overall Grade'!A467="","",'Overall Grade'!A467)</f>
        <v/>
      </c>
      <c r="E471" s="2" t="str">
        <f t="shared" si="17"/>
        <v/>
      </c>
      <c r="F471" s="2">
        <f t="shared" si="18"/>
        <v>0</v>
      </c>
      <c r="AE471" s="3"/>
      <c r="AF471" s="3"/>
      <c r="AG471" s="3"/>
      <c r="AH471" s="3"/>
      <c r="AI471" s="3"/>
      <c r="AJ471" s="3"/>
      <c r="AK471" s="3"/>
      <c r="AL471" s="3"/>
    </row>
    <row r="472" spans="4:38" x14ac:dyDescent="0.3">
      <c r="D472" s="2" t="str">
        <f>IF('Overall Grade'!A468="","",'Overall Grade'!A468)</f>
        <v/>
      </c>
      <c r="E472" s="2" t="str">
        <f t="shared" si="17"/>
        <v/>
      </c>
      <c r="F472" s="2">
        <f t="shared" si="18"/>
        <v>0</v>
      </c>
      <c r="AE472" s="3"/>
      <c r="AF472" s="3"/>
      <c r="AG472" s="3"/>
      <c r="AH472" s="3"/>
      <c r="AI472" s="3"/>
      <c r="AJ472" s="3"/>
      <c r="AK472" s="3"/>
      <c r="AL472" s="3"/>
    </row>
    <row r="473" spans="4:38" x14ac:dyDescent="0.3">
      <c r="D473" s="2" t="str">
        <f>IF('Overall Grade'!A469="","",'Overall Grade'!A469)</f>
        <v/>
      </c>
      <c r="E473" s="2" t="str">
        <f t="shared" si="17"/>
        <v/>
      </c>
      <c r="F473" s="2">
        <f t="shared" si="18"/>
        <v>0</v>
      </c>
      <c r="AE473" s="3"/>
      <c r="AF473" s="3"/>
      <c r="AG473" s="3"/>
      <c r="AH473" s="3"/>
      <c r="AI473" s="3"/>
      <c r="AJ473" s="3"/>
      <c r="AK473" s="3"/>
      <c r="AL473" s="3"/>
    </row>
    <row r="474" spans="4:38" x14ac:dyDescent="0.3">
      <c r="D474" s="2" t="str">
        <f>IF('Overall Grade'!A470="","",'Overall Grade'!A470)</f>
        <v/>
      </c>
      <c r="E474" s="2" t="str">
        <f t="shared" si="17"/>
        <v/>
      </c>
      <c r="F474" s="2">
        <f t="shared" si="18"/>
        <v>0</v>
      </c>
      <c r="AE474" s="3"/>
      <c r="AF474" s="3"/>
      <c r="AG474" s="3"/>
      <c r="AH474" s="3"/>
      <c r="AI474" s="3"/>
      <c r="AJ474" s="3"/>
      <c r="AK474" s="3"/>
      <c r="AL474" s="3"/>
    </row>
    <row r="475" spans="4:38" x14ac:dyDescent="0.3">
      <c r="D475" s="2" t="str">
        <f>IF('Overall Grade'!A471="","",'Overall Grade'!A471)</f>
        <v/>
      </c>
      <c r="E475" s="2" t="str">
        <f t="shared" si="17"/>
        <v/>
      </c>
      <c r="F475" s="2">
        <f t="shared" si="18"/>
        <v>0</v>
      </c>
      <c r="AE475" s="3"/>
      <c r="AF475" s="3"/>
      <c r="AG475" s="3"/>
      <c r="AH475" s="3"/>
      <c r="AI475" s="3"/>
      <c r="AJ475" s="3"/>
      <c r="AK475" s="3"/>
      <c r="AL475" s="3"/>
    </row>
    <row r="476" spans="4:38" x14ac:dyDescent="0.3">
      <c r="D476" s="2" t="str">
        <f>IF('Overall Grade'!A472="","",'Overall Grade'!A472)</f>
        <v/>
      </c>
      <c r="E476" s="2" t="str">
        <f t="shared" si="17"/>
        <v/>
      </c>
      <c r="F476" s="2">
        <f t="shared" si="18"/>
        <v>0</v>
      </c>
      <c r="AE476" s="3"/>
      <c r="AF476" s="3"/>
      <c r="AG476" s="3"/>
      <c r="AH476" s="3"/>
      <c r="AI476" s="3"/>
      <c r="AJ476" s="3"/>
      <c r="AK476" s="3"/>
      <c r="AL476" s="3"/>
    </row>
    <row r="477" spans="4:38" x14ac:dyDescent="0.3">
      <c r="D477" s="2" t="str">
        <f>IF('Overall Grade'!A473="","",'Overall Grade'!A473)</f>
        <v/>
      </c>
      <c r="E477" s="2" t="str">
        <f t="shared" si="17"/>
        <v/>
      </c>
      <c r="F477" s="2">
        <f t="shared" si="18"/>
        <v>0</v>
      </c>
      <c r="AE477" s="3"/>
      <c r="AF477" s="3"/>
      <c r="AG477" s="3"/>
      <c r="AH477" s="3"/>
      <c r="AI477" s="3"/>
      <c r="AJ477" s="3"/>
      <c r="AK477" s="3"/>
      <c r="AL477" s="3"/>
    </row>
    <row r="478" spans="4:38" x14ac:dyDescent="0.3">
      <c r="D478" s="2" t="str">
        <f>IF('Overall Grade'!A474="","",'Overall Grade'!A474)</f>
        <v/>
      </c>
      <c r="E478" s="2" t="str">
        <f t="shared" si="17"/>
        <v/>
      </c>
      <c r="F478" s="2">
        <f t="shared" si="18"/>
        <v>0</v>
      </c>
      <c r="AE478" s="3"/>
      <c r="AF478" s="3"/>
      <c r="AG478" s="3"/>
      <c r="AH478" s="3"/>
      <c r="AI478" s="3"/>
      <c r="AJ478" s="3"/>
      <c r="AK478" s="3"/>
      <c r="AL478" s="3"/>
    </row>
    <row r="479" spans="4:38" x14ac:dyDescent="0.3">
      <c r="D479" s="2" t="str">
        <f>IF('Overall Grade'!A475="","",'Overall Grade'!A475)</f>
        <v/>
      </c>
      <c r="E479" s="2" t="str">
        <f t="shared" si="17"/>
        <v/>
      </c>
      <c r="F479" s="2">
        <f t="shared" si="18"/>
        <v>0</v>
      </c>
      <c r="AE479" s="3"/>
      <c r="AF479" s="3"/>
      <c r="AG479" s="3"/>
      <c r="AH479" s="3"/>
      <c r="AI479" s="3"/>
      <c r="AJ479" s="3"/>
      <c r="AK479" s="3"/>
      <c r="AL479" s="3"/>
    </row>
    <row r="480" spans="4:38" x14ac:dyDescent="0.3">
      <c r="D480" s="2" t="str">
        <f>IF('Overall Grade'!A476="","",'Overall Grade'!A476)</f>
        <v/>
      </c>
      <c r="E480" s="2" t="str">
        <f t="shared" si="17"/>
        <v/>
      </c>
      <c r="F480" s="2">
        <f t="shared" si="18"/>
        <v>0</v>
      </c>
      <c r="AE480" s="3"/>
      <c r="AF480" s="3"/>
      <c r="AG480" s="3"/>
      <c r="AH480" s="3"/>
      <c r="AI480" s="3"/>
      <c r="AJ480" s="3"/>
      <c r="AK480" s="3"/>
      <c r="AL480" s="3"/>
    </row>
    <row r="481" spans="4:38" x14ac:dyDescent="0.3">
      <c r="D481" s="2" t="str">
        <f>IF('Overall Grade'!A477="","",'Overall Grade'!A477)</f>
        <v/>
      </c>
      <c r="E481" s="2" t="str">
        <f t="shared" si="17"/>
        <v/>
      </c>
      <c r="F481" s="2">
        <f t="shared" si="18"/>
        <v>0</v>
      </c>
      <c r="AE481" s="3"/>
      <c r="AF481" s="3"/>
      <c r="AG481" s="3"/>
      <c r="AH481" s="3"/>
      <c r="AI481" s="3"/>
      <c r="AJ481" s="3"/>
      <c r="AK481" s="3"/>
      <c r="AL481" s="3"/>
    </row>
    <row r="482" spans="4:38" x14ac:dyDescent="0.3">
      <c r="D482" s="2" t="str">
        <f>IF('Overall Grade'!A478="","",'Overall Grade'!A478)</f>
        <v/>
      </c>
      <c r="E482" s="2" t="str">
        <f t="shared" si="17"/>
        <v/>
      </c>
      <c r="F482" s="2">
        <f t="shared" si="18"/>
        <v>0</v>
      </c>
      <c r="AE482" s="3"/>
      <c r="AF482" s="3"/>
      <c r="AG482" s="3"/>
      <c r="AH482" s="3"/>
      <c r="AI482" s="3"/>
      <c r="AJ482" s="3"/>
      <c r="AK482" s="3"/>
      <c r="AL482" s="3"/>
    </row>
    <row r="483" spans="4:38" x14ac:dyDescent="0.3">
      <c r="D483" s="2" t="str">
        <f>IF('Overall Grade'!A479="","",'Overall Grade'!A479)</f>
        <v/>
      </c>
      <c r="E483" s="2" t="str">
        <f t="shared" si="17"/>
        <v/>
      </c>
      <c r="F483" s="2">
        <f t="shared" si="18"/>
        <v>0</v>
      </c>
      <c r="AE483" s="3"/>
      <c r="AF483" s="3"/>
      <c r="AG483" s="3"/>
      <c r="AH483" s="3"/>
      <c r="AI483" s="3"/>
      <c r="AJ483" s="3"/>
      <c r="AK483" s="3"/>
      <c r="AL483" s="3"/>
    </row>
    <row r="484" spans="4:38" x14ac:dyDescent="0.3">
      <c r="D484" s="2" t="str">
        <f>IF('Overall Grade'!A480="","",'Overall Grade'!A480)</f>
        <v/>
      </c>
      <c r="E484" s="2" t="str">
        <f t="shared" si="17"/>
        <v/>
      </c>
      <c r="F484" s="2">
        <f t="shared" si="18"/>
        <v>0</v>
      </c>
      <c r="AE484" s="3"/>
      <c r="AF484" s="3"/>
      <c r="AG484" s="3"/>
      <c r="AH484" s="3"/>
      <c r="AI484" s="3"/>
      <c r="AJ484" s="3"/>
      <c r="AK484" s="3"/>
      <c r="AL484" s="3"/>
    </row>
    <row r="485" spans="4:38" x14ac:dyDescent="0.3">
      <c r="D485" s="2" t="str">
        <f>IF('Overall Grade'!A481="","",'Overall Grade'!A481)</f>
        <v/>
      </c>
      <c r="E485" s="2" t="str">
        <f t="shared" si="17"/>
        <v/>
      </c>
      <c r="F485" s="2">
        <f t="shared" si="18"/>
        <v>0</v>
      </c>
      <c r="AE485" s="3"/>
      <c r="AF485" s="3"/>
      <c r="AG485" s="3"/>
      <c r="AH485" s="3"/>
      <c r="AI485" s="3"/>
      <c r="AJ485" s="3"/>
      <c r="AK485" s="3"/>
      <c r="AL485" s="3"/>
    </row>
    <row r="486" spans="4:38" x14ac:dyDescent="0.3">
      <c r="D486" s="2" t="str">
        <f>IF('Overall Grade'!A482="","",'Overall Grade'!A482)</f>
        <v/>
      </c>
      <c r="E486" s="2" t="str">
        <f t="shared" si="17"/>
        <v/>
      </c>
      <c r="F486" s="2">
        <f t="shared" si="18"/>
        <v>0</v>
      </c>
      <c r="AE486" s="3"/>
      <c r="AF486" s="3"/>
      <c r="AG486" s="3"/>
      <c r="AH486" s="3"/>
      <c r="AI486" s="3"/>
      <c r="AJ486" s="3"/>
      <c r="AK486" s="3"/>
      <c r="AL486" s="3"/>
    </row>
    <row r="487" spans="4:38" x14ac:dyDescent="0.3">
      <c r="D487" s="2" t="str">
        <f>IF('Overall Grade'!A483="","",'Overall Grade'!A483)</f>
        <v/>
      </c>
      <c r="E487" s="2" t="str">
        <f t="shared" si="17"/>
        <v/>
      </c>
      <c r="F487" s="2">
        <f t="shared" si="18"/>
        <v>0</v>
      </c>
      <c r="AE487" s="3"/>
      <c r="AF487" s="3"/>
      <c r="AG487" s="3"/>
      <c r="AH487" s="3"/>
      <c r="AI487" s="3"/>
      <c r="AJ487" s="3"/>
      <c r="AK487" s="3"/>
      <c r="AL487" s="3"/>
    </row>
    <row r="488" spans="4:38" x14ac:dyDescent="0.3">
      <c r="D488" s="2" t="str">
        <f>IF('Overall Grade'!A484="","",'Overall Grade'!A484)</f>
        <v/>
      </c>
      <c r="E488" s="2" t="str">
        <f t="shared" si="17"/>
        <v/>
      </c>
      <c r="F488" s="2">
        <f t="shared" si="18"/>
        <v>0</v>
      </c>
      <c r="AE488" s="3"/>
      <c r="AF488" s="3"/>
      <c r="AG488" s="3"/>
      <c r="AH488" s="3"/>
      <c r="AI488" s="3"/>
      <c r="AJ488" s="3"/>
      <c r="AK488" s="3"/>
      <c r="AL488" s="3"/>
    </row>
    <row r="489" spans="4:38" x14ac:dyDescent="0.3">
      <c r="D489" s="2" t="str">
        <f>IF('Overall Grade'!A485="","",'Overall Grade'!A485)</f>
        <v/>
      </c>
      <c r="E489" s="2" t="str">
        <f t="shared" si="17"/>
        <v/>
      </c>
      <c r="F489" s="2">
        <f t="shared" si="18"/>
        <v>0</v>
      </c>
      <c r="AE489" s="3"/>
      <c r="AF489" s="3"/>
      <c r="AG489" s="3"/>
      <c r="AH489" s="3"/>
      <c r="AI489" s="3"/>
      <c r="AJ489" s="3"/>
      <c r="AK489" s="3"/>
      <c r="AL489" s="3"/>
    </row>
    <row r="490" spans="4:38" x14ac:dyDescent="0.3">
      <c r="D490" s="2" t="str">
        <f>IF('Overall Grade'!A486="","",'Overall Grade'!A486)</f>
        <v/>
      </c>
      <c r="E490" s="2" t="str">
        <f t="shared" si="17"/>
        <v/>
      </c>
      <c r="F490" s="2">
        <f t="shared" si="18"/>
        <v>0</v>
      </c>
      <c r="AE490" s="3"/>
      <c r="AF490" s="3"/>
      <c r="AG490" s="3"/>
      <c r="AH490" s="3"/>
      <c r="AI490" s="3"/>
      <c r="AJ490" s="3"/>
      <c r="AK490" s="3"/>
      <c r="AL490" s="3"/>
    </row>
    <row r="491" spans="4:38" x14ac:dyDescent="0.3">
      <c r="D491" s="2" t="str">
        <f>IF('Overall Grade'!A487="","",'Overall Grade'!A487)</f>
        <v/>
      </c>
      <c r="E491" s="2" t="str">
        <f t="shared" si="17"/>
        <v/>
      </c>
      <c r="F491" s="2">
        <f t="shared" si="18"/>
        <v>0</v>
      </c>
      <c r="AE491" s="3"/>
      <c r="AF491" s="3"/>
      <c r="AG491" s="3"/>
      <c r="AH491" s="3"/>
      <c r="AI491" s="3"/>
      <c r="AJ491" s="3"/>
      <c r="AK491" s="3"/>
      <c r="AL491" s="3"/>
    </row>
    <row r="492" spans="4:38" x14ac:dyDescent="0.3">
      <c r="D492" s="2" t="str">
        <f>IF('Overall Grade'!A488="","",'Overall Grade'!A488)</f>
        <v/>
      </c>
      <c r="E492" s="2" t="str">
        <f t="shared" si="17"/>
        <v/>
      </c>
      <c r="F492" s="2">
        <f t="shared" si="18"/>
        <v>0</v>
      </c>
      <c r="AE492" s="3"/>
      <c r="AF492" s="3"/>
      <c r="AG492" s="3"/>
      <c r="AH492" s="3"/>
      <c r="AI492" s="3"/>
      <c r="AJ492" s="3"/>
      <c r="AK492" s="3"/>
      <c r="AL492" s="3"/>
    </row>
    <row r="493" spans="4:38" x14ac:dyDescent="0.3">
      <c r="D493" s="2" t="str">
        <f>IF('Overall Grade'!A489="","",'Overall Grade'!A489)</f>
        <v/>
      </c>
      <c r="E493" s="2" t="str">
        <f t="shared" si="17"/>
        <v/>
      </c>
      <c r="F493" s="2">
        <f t="shared" si="18"/>
        <v>0</v>
      </c>
      <c r="AE493" s="3"/>
      <c r="AF493" s="3"/>
      <c r="AG493" s="3"/>
      <c r="AH493" s="3"/>
      <c r="AI493" s="3"/>
      <c r="AJ493" s="3"/>
      <c r="AK493" s="3"/>
      <c r="AL493" s="3"/>
    </row>
    <row r="494" spans="4:38" x14ac:dyDescent="0.3">
      <c r="D494" s="2" t="str">
        <f>IF('Overall Grade'!A490="","",'Overall Grade'!A490)</f>
        <v/>
      </c>
      <c r="E494" s="2" t="str">
        <f t="shared" si="17"/>
        <v/>
      </c>
      <c r="F494" s="2">
        <f t="shared" si="18"/>
        <v>0</v>
      </c>
      <c r="AE494" s="3"/>
      <c r="AF494" s="3"/>
      <c r="AG494" s="3"/>
      <c r="AH494" s="3"/>
      <c r="AI494" s="3"/>
      <c r="AJ494" s="3"/>
      <c r="AK494" s="3"/>
      <c r="AL494" s="3"/>
    </row>
    <row r="495" spans="4:38" x14ac:dyDescent="0.3">
      <c r="D495" s="2" t="str">
        <f>IF('Overall Grade'!A491="","",'Overall Grade'!A491)</f>
        <v/>
      </c>
      <c r="E495" s="2" t="str">
        <f t="shared" si="17"/>
        <v/>
      </c>
      <c r="F495" s="2">
        <f t="shared" si="18"/>
        <v>0</v>
      </c>
      <c r="AE495" s="3"/>
      <c r="AF495" s="3"/>
      <c r="AG495" s="3"/>
      <c r="AH495" s="3"/>
      <c r="AI495" s="3"/>
      <c r="AJ495" s="3"/>
      <c r="AK495" s="3"/>
      <c r="AL495" s="3"/>
    </row>
    <row r="496" spans="4:38" x14ac:dyDescent="0.3">
      <c r="D496" s="2" t="str">
        <f>IF('Overall Grade'!A492="","",'Overall Grade'!A492)</f>
        <v/>
      </c>
      <c r="E496" s="2" t="str">
        <f t="shared" si="17"/>
        <v/>
      </c>
      <c r="F496" s="2">
        <f t="shared" si="18"/>
        <v>0</v>
      </c>
      <c r="AE496" s="3"/>
      <c r="AF496" s="3"/>
      <c r="AG496" s="3"/>
      <c r="AH496" s="3"/>
      <c r="AI496" s="3"/>
      <c r="AJ496" s="3"/>
      <c r="AK496" s="3"/>
      <c r="AL496" s="3"/>
    </row>
    <row r="497" spans="4:38" x14ac:dyDescent="0.3">
      <c r="D497" s="2" t="str">
        <f>IF('Overall Grade'!A493="","",'Overall Grade'!A493)</f>
        <v/>
      </c>
      <c r="E497" s="2" t="str">
        <f t="shared" si="17"/>
        <v/>
      </c>
      <c r="F497" s="2">
        <f t="shared" si="18"/>
        <v>0</v>
      </c>
      <c r="AE497" s="3"/>
      <c r="AF497" s="3"/>
      <c r="AG497" s="3"/>
      <c r="AH497" s="3"/>
      <c r="AI497" s="3"/>
      <c r="AJ497" s="3"/>
      <c r="AK497" s="3"/>
      <c r="AL497" s="3"/>
    </row>
    <row r="498" spans="4:38" x14ac:dyDescent="0.3">
      <c r="D498" s="2" t="str">
        <f>IF('Overall Grade'!A494="","",'Overall Grade'!A494)</f>
        <v/>
      </c>
      <c r="E498" s="2" t="str">
        <f t="shared" si="17"/>
        <v/>
      </c>
      <c r="F498" s="2">
        <f t="shared" si="18"/>
        <v>0</v>
      </c>
      <c r="AE498" s="3"/>
      <c r="AF498" s="3"/>
      <c r="AG498" s="3"/>
      <c r="AH498" s="3"/>
      <c r="AI498" s="3"/>
      <c r="AJ498" s="3"/>
      <c r="AK498" s="3"/>
      <c r="AL498" s="3"/>
    </row>
    <row r="499" spans="4:38" x14ac:dyDescent="0.3">
      <c r="D499" s="2" t="str">
        <f>IF('Overall Grade'!A495="","",'Overall Grade'!A495)</f>
        <v/>
      </c>
      <c r="E499" s="2" t="str">
        <f t="shared" si="17"/>
        <v/>
      </c>
      <c r="F499" s="2">
        <f t="shared" si="18"/>
        <v>0</v>
      </c>
      <c r="AE499" s="3"/>
      <c r="AF499" s="3"/>
      <c r="AG499" s="3"/>
      <c r="AH499" s="3"/>
      <c r="AI499" s="3"/>
      <c r="AJ499" s="3"/>
      <c r="AK499" s="3"/>
      <c r="AL499" s="3"/>
    </row>
    <row r="500" spans="4:38" x14ac:dyDescent="0.3">
      <c r="D500" s="2" t="str">
        <f>IF('Overall Grade'!A496="","",'Overall Grade'!A496)</f>
        <v/>
      </c>
      <c r="E500" s="2" t="str">
        <f t="shared" si="17"/>
        <v/>
      </c>
      <c r="F500" s="2">
        <f t="shared" si="18"/>
        <v>0</v>
      </c>
      <c r="AE500" s="3"/>
      <c r="AF500" s="3"/>
      <c r="AG500" s="3"/>
      <c r="AH500" s="3"/>
      <c r="AI500" s="3"/>
      <c r="AJ500" s="3"/>
      <c r="AK500" s="3"/>
      <c r="AL500" s="3"/>
    </row>
    <row r="501" spans="4:38" x14ac:dyDescent="0.3">
      <c r="D501" s="2" t="str">
        <f>IF('Overall Grade'!A497="","",'Overall Grade'!A497)</f>
        <v/>
      </c>
      <c r="E501" s="2" t="str">
        <f t="shared" si="17"/>
        <v/>
      </c>
      <c r="F501" s="2">
        <f t="shared" si="18"/>
        <v>0</v>
      </c>
      <c r="AE501" s="3"/>
      <c r="AF501" s="3"/>
      <c r="AG501" s="3"/>
      <c r="AH501" s="3"/>
      <c r="AI501" s="3"/>
      <c r="AJ501" s="3"/>
      <c r="AK501" s="3"/>
      <c r="AL501" s="3"/>
    </row>
    <row r="502" spans="4:38" x14ac:dyDescent="0.3">
      <c r="D502" s="2" t="str">
        <f>IF('Overall Grade'!A498="","",'Overall Grade'!A498)</f>
        <v/>
      </c>
      <c r="E502" s="2" t="str">
        <f t="shared" si="17"/>
        <v/>
      </c>
      <c r="F502" s="2">
        <f t="shared" si="18"/>
        <v>0</v>
      </c>
      <c r="AE502" s="3"/>
      <c r="AF502" s="3"/>
      <c r="AG502" s="3"/>
      <c r="AH502" s="3"/>
      <c r="AI502" s="3"/>
      <c r="AJ502" s="3"/>
      <c r="AK502" s="3"/>
      <c r="AL502" s="3"/>
    </row>
    <row r="503" spans="4:38" x14ac:dyDescent="0.3">
      <c r="D503" s="2" t="str">
        <f>IF('Overall Grade'!A499="","",'Overall Grade'!A499)</f>
        <v/>
      </c>
      <c r="E503" s="2" t="str">
        <f t="shared" si="17"/>
        <v/>
      </c>
      <c r="F503" s="2">
        <f t="shared" si="18"/>
        <v>0</v>
      </c>
      <c r="AE503" s="3"/>
      <c r="AF503" s="3"/>
      <c r="AG503" s="3"/>
      <c r="AH503" s="3"/>
      <c r="AI503" s="3"/>
      <c r="AJ503" s="3"/>
      <c r="AK503" s="3"/>
      <c r="AL503" s="3"/>
    </row>
    <row r="504" spans="4:38" x14ac:dyDescent="0.3">
      <c r="D504" s="2" t="str">
        <f>IF('Overall Grade'!A500="","",'Overall Grade'!A500)</f>
        <v/>
      </c>
      <c r="E504" s="2" t="str">
        <f t="shared" si="17"/>
        <v/>
      </c>
      <c r="F504" s="2">
        <f t="shared" si="18"/>
        <v>0</v>
      </c>
      <c r="AE504" s="3"/>
      <c r="AF504" s="3"/>
      <c r="AG504" s="3"/>
      <c r="AH504" s="3"/>
      <c r="AI504" s="3"/>
      <c r="AJ504" s="3"/>
      <c r="AK504" s="3"/>
      <c r="AL504" s="3"/>
    </row>
    <row r="505" spans="4:38" x14ac:dyDescent="0.3">
      <c r="D505" s="2" t="str">
        <f>IF('Overall Grade'!A501="","",'Overall Grade'!A501)</f>
        <v/>
      </c>
      <c r="E505" s="2" t="str">
        <f t="shared" si="17"/>
        <v/>
      </c>
      <c r="F505" s="2">
        <f t="shared" si="18"/>
        <v>0</v>
      </c>
      <c r="AE505" s="3"/>
      <c r="AF505" s="3"/>
      <c r="AG505" s="3"/>
      <c r="AH505" s="3"/>
      <c r="AI505" s="3"/>
      <c r="AJ505" s="3"/>
      <c r="AK505" s="3"/>
      <c r="AL505" s="3"/>
    </row>
    <row r="506" spans="4:38" x14ac:dyDescent="0.3">
      <c r="D506" s="2" t="str">
        <f>IF('Overall Grade'!A502="","",'Overall Grade'!A502)</f>
        <v/>
      </c>
      <c r="E506" s="2" t="str">
        <f t="shared" si="17"/>
        <v/>
      </c>
      <c r="F506" s="2">
        <f t="shared" si="18"/>
        <v>0</v>
      </c>
      <c r="AE506" s="3"/>
      <c r="AF506" s="3"/>
      <c r="AG506" s="3"/>
      <c r="AH506" s="3"/>
      <c r="AI506" s="3"/>
      <c r="AJ506" s="3"/>
      <c r="AK506" s="3"/>
      <c r="AL506" s="3"/>
    </row>
    <row r="507" spans="4:38" x14ac:dyDescent="0.3">
      <c r="D507" s="2" t="str">
        <f>IF('Overall Grade'!A503="","",'Overall Grade'!A503)</f>
        <v/>
      </c>
      <c r="E507" s="2" t="str">
        <f t="shared" si="17"/>
        <v/>
      </c>
      <c r="F507" s="2">
        <f t="shared" si="18"/>
        <v>0</v>
      </c>
      <c r="AE507" s="3"/>
      <c r="AF507" s="3"/>
      <c r="AG507" s="3"/>
      <c r="AH507" s="3"/>
      <c r="AI507" s="3"/>
      <c r="AJ507" s="3"/>
      <c r="AK507" s="3"/>
      <c r="AL507" s="3"/>
    </row>
    <row r="508" spans="4:38" x14ac:dyDescent="0.3">
      <c r="D508" s="2" t="str">
        <f>IF('Overall Grade'!A504="","",'Overall Grade'!A504)</f>
        <v/>
      </c>
      <c r="E508" s="2" t="str">
        <f t="shared" si="17"/>
        <v/>
      </c>
      <c r="F508" s="2">
        <f t="shared" si="18"/>
        <v>0</v>
      </c>
      <c r="AE508" s="3"/>
      <c r="AF508" s="3"/>
      <c r="AG508" s="3"/>
      <c r="AH508" s="3"/>
      <c r="AI508" s="3"/>
      <c r="AJ508" s="3"/>
      <c r="AK508" s="3"/>
      <c r="AL508" s="3"/>
    </row>
    <row r="509" spans="4:38" x14ac:dyDescent="0.3">
      <c r="D509" s="2" t="str">
        <f>IF('Overall Grade'!A505="","",'Overall Grade'!A505)</f>
        <v/>
      </c>
      <c r="E509" s="2" t="str">
        <f t="shared" si="17"/>
        <v/>
      </c>
      <c r="F509" s="2">
        <f t="shared" si="18"/>
        <v>0</v>
      </c>
      <c r="AE509" s="3"/>
      <c r="AF509" s="3"/>
      <c r="AG509" s="3"/>
      <c r="AH509" s="3"/>
      <c r="AI509" s="3"/>
      <c r="AJ509" s="3"/>
      <c r="AK509" s="3"/>
      <c r="AL509" s="3"/>
    </row>
    <row r="510" spans="4:38" x14ac:dyDescent="0.3">
      <c r="D510" s="2" t="str">
        <f>IF('Overall Grade'!A506="","",'Overall Grade'!A506)</f>
        <v/>
      </c>
      <c r="E510" s="2" t="str">
        <f t="shared" si="17"/>
        <v/>
      </c>
      <c r="F510" s="2">
        <f t="shared" si="18"/>
        <v>0</v>
      </c>
      <c r="AE510" s="3"/>
      <c r="AF510" s="3"/>
      <c r="AG510" s="3"/>
      <c r="AH510" s="3"/>
      <c r="AI510" s="3"/>
      <c r="AJ510" s="3"/>
      <c r="AK510" s="3"/>
      <c r="AL510" s="3"/>
    </row>
    <row r="511" spans="4:38" x14ac:dyDescent="0.3">
      <c r="D511" s="2" t="str">
        <f>IF('Overall Grade'!A507="","",'Overall Grade'!A507)</f>
        <v/>
      </c>
      <c r="E511" s="2" t="str">
        <f t="shared" si="17"/>
        <v/>
      </c>
      <c r="F511" s="2">
        <f t="shared" si="18"/>
        <v>0</v>
      </c>
      <c r="AE511" s="3"/>
      <c r="AF511" s="3"/>
      <c r="AG511" s="3"/>
      <c r="AH511" s="3"/>
      <c r="AI511" s="3"/>
      <c r="AJ511" s="3"/>
      <c r="AK511" s="3"/>
      <c r="AL511" s="3"/>
    </row>
    <row r="512" spans="4:38" x14ac:dyDescent="0.3">
      <c r="D512" s="2" t="str">
        <f>IF('Overall Grade'!A508="","",'Overall Grade'!A508)</f>
        <v/>
      </c>
      <c r="E512" s="2" t="str">
        <f t="shared" si="17"/>
        <v/>
      </c>
      <c r="F512" s="2">
        <f t="shared" si="18"/>
        <v>0</v>
      </c>
      <c r="AE512" s="3"/>
      <c r="AF512" s="3"/>
      <c r="AG512" s="3"/>
      <c r="AH512" s="3"/>
      <c r="AI512" s="3"/>
      <c r="AJ512" s="3"/>
      <c r="AK512" s="3"/>
      <c r="AL512" s="3"/>
    </row>
    <row r="513" spans="4:38" x14ac:dyDescent="0.3">
      <c r="D513" s="2" t="str">
        <f>IF('Overall Grade'!A509="","",'Overall Grade'!A509)</f>
        <v/>
      </c>
      <c r="E513" s="2" t="str">
        <f t="shared" si="17"/>
        <v/>
      </c>
      <c r="F513" s="2">
        <f t="shared" si="18"/>
        <v>0</v>
      </c>
      <c r="AE513" s="3"/>
      <c r="AF513" s="3"/>
      <c r="AG513" s="3"/>
      <c r="AH513" s="3"/>
      <c r="AI513" s="3"/>
      <c r="AJ513" s="3"/>
      <c r="AK513" s="3"/>
      <c r="AL513" s="3"/>
    </row>
    <row r="514" spans="4:38" x14ac:dyDescent="0.3">
      <c r="D514" s="2" t="str">
        <f>IF('Overall Grade'!A510="","",'Overall Grade'!A510)</f>
        <v/>
      </c>
      <c r="E514" s="2" t="str">
        <f t="shared" si="17"/>
        <v/>
      </c>
      <c r="F514" s="2">
        <f t="shared" si="18"/>
        <v>0</v>
      </c>
      <c r="AE514" s="3"/>
      <c r="AF514" s="3"/>
      <c r="AG514" s="3"/>
      <c r="AH514" s="3"/>
      <c r="AI514" s="3"/>
      <c r="AJ514" s="3"/>
      <c r="AK514" s="3"/>
      <c r="AL514" s="3"/>
    </row>
    <row r="515" spans="4:38" x14ac:dyDescent="0.3">
      <c r="D515" s="2" t="str">
        <f>IF('Overall Grade'!A511="","",'Overall Grade'!A511)</f>
        <v/>
      </c>
      <c r="E515" s="2" t="str">
        <f t="shared" si="17"/>
        <v/>
      </c>
      <c r="F515" s="2">
        <f t="shared" si="18"/>
        <v>0</v>
      </c>
      <c r="AE515" s="3"/>
      <c r="AF515" s="3"/>
      <c r="AG515" s="3"/>
      <c r="AH515" s="3"/>
      <c r="AI515" s="3"/>
      <c r="AJ515" s="3"/>
      <c r="AK515" s="3"/>
      <c r="AL515" s="3"/>
    </row>
    <row r="516" spans="4:38" x14ac:dyDescent="0.3">
      <c r="D516" s="2" t="str">
        <f>IF('Overall Grade'!A512="","",'Overall Grade'!A512)</f>
        <v/>
      </c>
      <c r="E516" s="2" t="str">
        <f t="shared" si="17"/>
        <v/>
      </c>
      <c r="F516" s="2">
        <f t="shared" si="18"/>
        <v>0</v>
      </c>
      <c r="AE516" s="3"/>
      <c r="AF516" s="3"/>
      <c r="AG516" s="3"/>
      <c r="AH516" s="3"/>
      <c r="AI516" s="3"/>
      <c r="AJ516" s="3"/>
      <c r="AK516" s="3"/>
      <c r="AL516" s="3"/>
    </row>
    <row r="517" spans="4:38" x14ac:dyDescent="0.3">
      <c r="D517" s="2" t="str">
        <f>IF('Overall Grade'!A513="","",'Overall Grade'!A513)</f>
        <v/>
      </c>
      <c r="E517" s="2" t="str">
        <f t="shared" si="17"/>
        <v/>
      </c>
      <c r="F517" s="2">
        <f t="shared" si="18"/>
        <v>0</v>
      </c>
      <c r="AE517" s="3"/>
      <c r="AF517" s="3"/>
      <c r="AG517" s="3"/>
      <c r="AH517" s="3"/>
      <c r="AI517" s="3"/>
      <c r="AJ517" s="3"/>
      <c r="AK517" s="3"/>
      <c r="AL517" s="3"/>
    </row>
    <row r="518" spans="4:38" x14ac:dyDescent="0.3">
      <c r="D518" s="2" t="str">
        <f>IF('Overall Grade'!A514="","",'Overall Grade'!A514)</f>
        <v/>
      </c>
      <c r="E518" s="2" t="str">
        <f t="shared" si="17"/>
        <v/>
      </c>
      <c r="F518" s="2">
        <f t="shared" si="18"/>
        <v>0</v>
      </c>
      <c r="AE518" s="3"/>
      <c r="AF518" s="3"/>
      <c r="AG518" s="3"/>
      <c r="AH518" s="3"/>
      <c r="AI518" s="3"/>
      <c r="AJ518" s="3"/>
      <c r="AK518" s="3"/>
      <c r="AL518" s="3"/>
    </row>
    <row r="519" spans="4:38" x14ac:dyDescent="0.3">
      <c r="D519" s="2" t="str">
        <f>IF('Overall Grade'!A515="","",'Overall Grade'!A515)</f>
        <v/>
      </c>
      <c r="E519" s="2" t="str">
        <f t="shared" ref="E519:E533" si="19">IF(D519="","",IF(COUNTA(G519:AL519)&lt;COUNTA(G$1:AL$1),"NYA",IFERROR(INDEX($A$3:$A$5,COUNTIF($B$3:$B$5,"&lt;="&amp;F519)),"NYA")))</f>
        <v/>
      </c>
      <c r="F519" s="2">
        <f t="shared" ref="F519:F533" si="20">COUNTIF(G519:AL519,"P")+(COUNTIF(G519:AL519,"M")*2)+(COUNTIF(G519:AL519,"D")*3)</f>
        <v>0</v>
      </c>
      <c r="AE519" s="3"/>
      <c r="AF519" s="3"/>
      <c r="AG519" s="3"/>
      <c r="AH519" s="3"/>
      <c r="AI519" s="3"/>
      <c r="AJ519" s="3"/>
      <c r="AK519" s="3"/>
      <c r="AL519" s="3"/>
    </row>
    <row r="520" spans="4:38" x14ac:dyDescent="0.3">
      <c r="D520" s="2" t="str">
        <f>IF('Overall Grade'!A516="","",'Overall Grade'!A516)</f>
        <v/>
      </c>
      <c r="E520" s="2" t="str">
        <f t="shared" si="19"/>
        <v/>
      </c>
      <c r="F520" s="2">
        <f t="shared" si="20"/>
        <v>0</v>
      </c>
      <c r="AE520" s="3"/>
      <c r="AF520" s="3"/>
      <c r="AG520" s="3"/>
      <c r="AH520" s="3"/>
      <c r="AI520" s="3"/>
      <c r="AJ520" s="3"/>
      <c r="AK520" s="3"/>
      <c r="AL520" s="3"/>
    </row>
    <row r="521" spans="4:38" x14ac:dyDescent="0.3">
      <c r="D521" s="2" t="str">
        <f>IF('Overall Grade'!A517="","",'Overall Grade'!A517)</f>
        <v/>
      </c>
      <c r="E521" s="2" t="str">
        <f t="shared" si="19"/>
        <v/>
      </c>
      <c r="F521" s="2">
        <f t="shared" si="20"/>
        <v>0</v>
      </c>
      <c r="AE521" s="3"/>
      <c r="AF521" s="3"/>
      <c r="AG521" s="3"/>
      <c r="AH521" s="3"/>
      <c r="AI521" s="3"/>
      <c r="AJ521" s="3"/>
      <c r="AK521" s="3"/>
      <c r="AL521" s="3"/>
    </row>
    <row r="522" spans="4:38" x14ac:dyDescent="0.3">
      <c r="D522" s="2" t="str">
        <f>IF('Overall Grade'!A518="","",'Overall Grade'!A518)</f>
        <v/>
      </c>
      <c r="E522" s="2" t="str">
        <f t="shared" si="19"/>
        <v/>
      </c>
      <c r="F522" s="2">
        <f t="shared" si="20"/>
        <v>0</v>
      </c>
      <c r="AE522" s="3"/>
      <c r="AF522" s="3"/>
      <c r="AG522" s="3"/>
      <c r="AH522" s="3"/>
      <c r="AI522" s="3"/>
      <c r="AJ522" s="3"/>
      <c r="AK522" s="3"/>
      <c r="AL522" s="3"/>
    </row>
    <row r="523" spans="4:38" x14ac:dyDescent="0.3">
      <c r="D523" s="2" t="str">
        <f>IF('Overall Grade'!A519="","",'Overall Grade'!A519)</f>
        <v/>
      </c>
      <c r="E523" s="2" t="str">
        <f t="shared" si="19"/>
        <v/>
      </c>
      <c r="F523" s="2">
        <f t="shared" si="20"/>
        <v>0</v>
      </c>
      <c r="AE523" s="3"/>
      <c r="AF523" s="3"/>
      <c r="AG523" s="3"/>
      <c r="AH523" s="3"/>
      <c r="AI523" s="3"/>
      <c r="AJ523" s="3"/>
      <c r="AK523" s="3"/>
      <c r="AL523" s="3"/>
    </row>
    <row r="524" spans="4:38" x14ac:dyDescent="0.3">
      <c r="D524" s="2" t="str">
        <f>IF('Overall Grade'!A520="","",'Overall Grade'!A520)</f>
        <v/>
      </c>
      <c r="E524" s="2" t="str">
        <f t="shared" si="19"/>
        <v/>
      </c>
      <c r="F524" s="2">
        <f t="shared" si="20"/>
        <v>0</v>
      </c>
      <c r="AE524" s="3"/>
      <c r="AF524" s="3"/>
      <c r="AG524" s="3"/>
      <c r="AH524" s="3"/>
      <c r="AI524" s="3"/>
      <c r="AJ524" s="3"/>
      <c r="AK524" s="3"/>
      <c r="AL524" s="3"/>
    </row>
    <row r="525" spans="4:38" x14ac:dyDescent="0.3">
      <c r="D525" s="2" t="str">
        <f>IF('Overall Grade'!A521="","",'Overall Grade'!A521)</f>
        <v/>
      </c>
      <c r="E525" s="2" t="str">
        <f t="shared" si="19"/>
        <v/>
      </c>
      <c r="F525" s="2">
        <f t="shared" si="20"/>
        <v>0</v>
      </c>
      <c r="AE525" s="3"/>
      <c r="AF525" s="3"/>
      <c r="AG525" s="3"/>
      <c r="AH525" s="3"/>
      <c r="AI525" s="3"/>
      <c r="AJ525" s="3"/>
      <c r="AK525" s="3"/>
      <c r="AL525" s="3"/>
    </row>
    <row r="526" spans="4:38" x14ac:dyDescent="0.3">
      <c r="D526" s="2" t="str">
        <f>IF('Overall Grade'!A522="","",'Overall Grade'!A522)</f>
        <v/>
      </c>
      <c r="E526" s="2" t="str">
        <f t="shared" si="19"/>
        <v/>
      </c>
      <c r="F526" s="2">
        <f t="shared" si="20"/>
        <v>0</v>
      </c>
      <c r="AE526" s="3"/>
      <c r="AF526" s="3"/>
      <c r="AG526" s="3"/>
      <c r="AH526" s="3"/>
      <c r="AI526" s="3"/>
      <c r="AJ526" s="3"/>
      <c r="AK526" s="3"/>
      <c r="AL526" s="3"/>
    </row>
    <row r="527" spans="4:38" x14ac:dyDescent="0.3">
      <c r="D527" s="2" t="str">
        <f>IF('Overall Grade'!A523="","",'Overall Grade'!A523)</f>
        <v/>
      </c>
      <c r="E527" s="2" t="str">
        <f t="shared" si="19"/>
        <v/>
      </c>
      <c r="F527" s="2">
        <f t="shared" si="20"/>
        <v>0</v>
      </c>
      <c r="AE527" s="3"/>
      <c r="AF527" s="3"/>
      <c r="AG527" s="3"/>
      <c r="AH527" s="3"/>
      <c r="AI527" s="3"/>
      <c r="AJ527" s="3"/>
      <c r="AK527" s="3"/>
      <c r="AL527" s="3"/>
    </row>
    <row r="528" spans="4:38" x14ac:dyDescent="0.3">
      <c r="D528" s="2" t="str">
        <f>IF('Overall Grade'!A524="","",'Overall Grade'!A524)</f>
        <v/>
      </c>
      <c r="E528" s="2" t="str">
        <f t="shared" si="19"/>
        <v/>
      </c>
      <c r="F528" s="2">
        <f t="shared" si="20"/>
        <v>0</v>
      </c>
      <c r="AE528" s="3"/>
      <c r="AF528" s="3"/>
      <c r="AG528" s="3"/>
      <c r="AH528" s="3"/>
      <c r="AI528" s="3"/>
      <c r="AJ528" s="3"/>
      <c r="AK528" s="3"/>
      <c r="AL528" s="3"/>
    </row>
    <row r="529" spans="4:38" x14ac:dyDescent="0.3">
      <c r="D529" s="2" t="str">
        <f>IF('Overall Grade'!A525="","",'Overall Grade'!A525)</f>
        <v/>
      </c>
      <c r="E529" s="2" t="str">
        <f t="shared" si="19"/>
        <v/>
      </c>
      <c r="F529" s="2">
        <f t="shared" si="20"/>
        <v>0</v>
      </c>
      <c r="AE529" s="3"/>
      <c r="AF529" s="3"/>
      <c r="AG529" s="3"/>
      <c r="AH529" s="3"/>
      <c r="AI529" s="3"/>
      <c r="AJ529" s="3"/>
      <c r="AK529" s="3"/>
      <c r="AL529" s="3"/>
    </row>
    <row r="530" spans="4:38" x14ac:dyDescent="0.3">
      <c r="D530" s="2" t="str">
        <f>IF('Overall Grade'!A526="","",'Overall Grade'!A526)</f>
        <v/>
      </c>
      <c r="E530" s="2" t="str">
        <f t="shared" si="19"/>
        <v/>
      </c>
      <c r="F530" s="2">
        <f t="shared" si="20"/>
        <v>0</v>
      </c>
      <c r="AE530" s="3"/>
      <c r="AF530" s="3"/>
      <c r="AG530" s="3"/>
      <c r="AH530" s="3"/>
      <c r="AI530" s="3"/>
      <c r="AJ530" s="3"/>
      <c r="AK530" s="3"/>
      <c r="AL530" s="3"/>
    </row>
    <row r="531" spans="4:38" x14ac:dyDescent="0.3">
      <c r="D531" s="2" t="str">
        <f>IF('Overall Grade'!A527="","",'Overall Grade'!A527)</f>
        <v/>
      </c>
      <c r="E531" s="2" t="str">
        <f t="shared" si="19"/>
        <v/>
      </c>
      <c r="F531" s="2">
        <f t="shared" si="20"/>
        <v>0</v>
      </c>
      <c r="AE531" s="3"/>
      <c r="AF531" s="3"/>
      <c r="AG531" s="3"/>
      <c r="AH531" s="3"/>
      <c r="AI531" s="3"/>
      <c r="AJ531" s="3"/>
      <c r="AK531" s="3"/>
      <c r="AL531" s="3"/>
    </row>
    <row r="532" spans="4:38" x14ac:dyDescent="0.3">
      <c r="D532" s="2" t="str">
        <f>IF('Overall Grade'!A528="","",'Overall Grade'!A528)</f>
        <v/>
      </c>
      <c r="E532" s="2" t="str">
        <f t="shared" si="19"/>
        <v/>
      </c>
      <c r="F532" s="2">
        <f t="shared" si="20"/>
        <v>0</v>
      </c>
      <c r="AE532" s="3"/>
      <c r="AF532" s="3"/>
      <c r="AG532" s="3"/>
      <c r="AH532" s="3"/>
      <c r="AI532" s="3"/>
      <c r="AJ532" s="3"/>
      <c r="AK532" s="3"/>
      <c r="AL532" s="3"/>
    </row>
    <row r="533" spans="4:38" x14ac:dyDescent="0.3">
      <c r="D533" s="2" t="str">
        <f>IF('Overall Grade'!A529="","",'Overall Grade'!A529)</f>
        <v/>
      </c>
      <c r="E533" s="2" t="str">
        <f t="shared" si="19"/>
        <v/>
      </c>
      <c r="F533" s="2">
        <f t="shared" si="20"/>
        <v>0</v>
      </c>
      <c r="AE533" s="3"/>
      <c r="AF533" s="3"/>
      <c r="AG533" s="3"/>
      <c r="AH533" s="3"/>
      <c r="AI533" s="3"/>
      <c r="AJ533" s="3"/>
      <c r="AK533" s="3"/>
      <c r="AL533" s="3"/>
    </row>
  </sheetData>
  <sheetProtection algorithmName="SHA-512" hashValue="52dHcmADXz49PqJloaBhF1OtHB60HZIIvnlw5tC7PtKcdIT6ry+zxbD0VHrpEOPAUbrBoyqJKTeEbb5ny3fEKg==" saltValue="4ihTN/U0MMY5/QgajAcXfg==" spinCount="100000" sheet="1" objects="1" scenarios="1"/>
  <conditionalFormatting sqref="G1:AL2">
    <cfRule type="expression" dxfId="2" priority="3">
      <formula>G$1&lt;&gt;""</formula>
    </cfRule>
  </conditionalFormatting>
  <conditionalFormatting sqref="D6:E533">
    <cfRule type="expression" dxfId="1" priority="2">
      <formula>$D6&lt;&gt;""</formula>
    </cfRule>
  </conditionalFormatting>
  <conditionalFormatting sqref="G6:AL533">
    <cfRule type="expression" dxfId="0" priority="1">
      <formula>AND($D6&lt;&gt;"",G$1&lt;&gt;"")</formula>
    </cfRule>
  </conditionalFormatting>
  <dataValidations count="2">
    <dataValidation type="list" allowBlank="1" showInputMessage="1" showErrorMessage="1" sqref="G6:AL533" xr:uid="{00000000-0002-0000-0600-000000000000}">
      <formula1>G$3:G$5</formula1>
    </dataValidation>
    <dataValidation type="list" allowBlank="1" showInputMessage="1" showErrorMessage="1" sqref="G2:AL2" xr:uid="{00000000-0002-0000-0600-000001000000}">
      <formula1>"P,PM,PMD"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1E0B3B5A4B84DBD91501008DAACBB" ma:contentTypeVersion="10" ma:contentTypeDescription="Create a new document." ma:contentTypeScope="" ma:versionID="54e209b472bde10697d570a5a8e28aea">
  <xsd:schema xmlns:xsd="http://www.w3.org/2001/XMLSchema" xmlns:xs="http://www.w3.org/2001/XMLSchema" xmlns:p="http://schemas.microsoft.com/office/2006/metadata/properties" xmlns:ns1="http://schemas.microsoft.com/sharepoint/v3" xmlns:ns2="5ac372cb-9539-4f22-8d5c-d694f05870a1" xmlns:ns3="2910ae0d-d99b-43ae-b7eb-97dae584179d" targetNamespace="http://schemas.microsoft.com/office/2006/metadata/properties" ma:root="true" ma:fieldsID="2a73316b33227f917bc27661d47eb37f" ns1:_="" ns2:_="" ns3:_="">
    <xsd:import namespace="http://schemas.microsoft.com/sharepoint/v3"/>
    <xsd:import namespace="5ac372cb-9539-4f22-8d5c-d694f05870a1"/>
    <xsd:import namespace="2910ae0d-d99b-43ae-b7eb-97dae5841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72cb-9539-4f22-8d5c-d694f0587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0ae0d-d99b-43ae-b7eb-97dae5841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8EB2B7-7D8C-4A26-BB39-9E6D66209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ac372cb-9539-4f22-8d5c-d694f05870a1"/>
    <ds:schemaRef ds:uri="2910ae0d-d99b-43ae-b7eb-97dae5841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9120FF-2BFE-4E92-BBAD-0CAE5E2F3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FD0CA-128A-4845-9EAA-B5B0FBFC4260}">
  <ds:schemaRefs>
    <ds:schemaRef ds:uri="http://schemas.microsoft.com/office/2006/metadata/properties"/>
    <ds:schemaRef ds:uri="http://schemas.microsoft.com/sharepoint/v3"/>
    <ds:schemaRef ds:uri="http://purl.org/dc/terms/"/>
    <ds:schemaRef ds:uri="2910ae0d-d99b-43ae-b7eb-97dae584179d"/>
    <ds:schemaRef ds:uri="http://schemas.microsoft.com/office/2006/documentManagement/types"/>
    <ds:schemaRef ds:uri="5ac372cb-9539-4f22-8d5c-d694f05870a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Overall Grade</vt:lpstr>
      <vt:lpstr>Sheet5</vt:lpstr>
      <vt:lpstr>Unit 1</vt:lpstr>
      <vt:lpstr>Unit 2</vt:lpstr>
      <vt:lpstr>Unit 3</vt:lpstr>
      <vt:lpstr>Unit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Janna Ward</cp:lastModifiedBy>
  <cp:lastPrinted>2018-12-16T13:40:15Z</cp:lastPrinted>
  <dcterms:created xsi:type="dcterms:W3CDTF">2018-12-12T19:36:10Z</dcterms:created>
  <dcterms:modified xsi:type="dcterms:W3CDTF">2021-07-08T07:23:55Z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0x01010025B1E0B3B5A4B84DBD91501008DAACBB</vt:lpwstr>
  </property>
  <property fmtid="{D5CDD505-2E9C-101B-9397-08002B2CF9AE}" pid="3" name="Order">
    <vt:r8>1237200</vt:r8>
  </property>
</Properties>
</file>